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0640" windowHeight="11760" tabRatio="856" firstSheet="2" activeTab="2"/>
  </bookViews>
  <sheets>
    <sheet name="1" sheetId="43" r:id="rId1"/>
    <sheet name="2" sheetId="44" r:id="rId2"/>
    <sheet name="MG_70%" sheetId="52" r:id="rId3"/>
  </sheets>
  <definedNames>
    <definedName name="_xlnm._FilterDatabase" localSheetId="2" hidden="1">'MG_70%'!$A$7:$L$53</definedName>
    <definedName name="_xlnm.Print_Area" localSheetId="2">'MG_70%'!$A$1:$K$62</definedName>
    <definedName name="_xlnm.Print_Titles" localSheetId="2">'MG_70%'!$7:$7</definedName>
  </definedNames>
  <calcPr calcId="14562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52" l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D52" i="52" s="1"/>
</calcChain>
</file>

<file path=xl/sharedStrings.xml><?xml version="1.0" encoding="utf-8"?>
<sst xmlns="http://schemas.openxmlformats.org/spreadsheetml/2006/main" count="471" uniqueCount="258">
  <si>
    <t>BỘ TÀI CHÍNH</t>
  </si>
  <si>
    <t>Stt</t>
  </si>
  <si>
    <t>MSSV</t>
  </si>
  <si>
    <t>Họ</t>
  </si>
  <si>
    <t>Tên</t>
  </si>
  <si>
    <t>Lớp</t>
  </si>
  <si>
    <t>Ngày sinh</t>
  </si>
  <si>
    <t>Đối tượng được miễn, giảm</t>
  </si>
  <si>
    <t>Trang</t>
  </si>
  <si>
    <t>Tâm</t>
  </si>
  <si>
    <t>Vân</t>
  </si>
  <si>
    <t xml:space="preserve"> sinh viên</t>
  </si>
  <si>
    <t>Ngọc</t>
  </si>
  <si>
    <t>Thảo</t>
  </si>
  <si>
    <t>Huyền</t>
  </si>
  <si>
    <t>Nguyễn Thị Thúy</t>
  </si>
  <si>
    <t>Thương</t>
  </si>
  <si>
    <t>Duy</t>
  </si>
  <si>
    <t>Người dân tộc, vùng điều kiện KTĐBKK</t>
  </si>
  <si>
    <t>Uyên</t>
  </si>
  <si>
    <t>Nhi</t>
  </si>
  <si>
    <t>Sơn</t>
  </si>
  <si>
    <t>Thu</t>
  </si>
  <si>
    <t>Triệu Thị</t>
  </si>
  <si>
    <t>Xuân</t>
  </si>
  <si>
    <t>Giang</t>
  </si>
  <si>
    <t>Ly</t>
  </si>
  <si>
    <t>Thư</t>
  </si>
  <si>
    <t>Ánh</t>
  </si>
  <si>
    <t>Lan</t>
  </si>
  <si>
    <t>Kiều</t>
  </si>
  <si>
    <t>Ý</t>
  </si>
  <si>
    <t>CỘNG HÒA XÃ HỘI CHỦ NGHĨA VIỆT NAM</t>
  </si>
  <si>
    <t>Độc lập - Tự do - Hạnh phúc</t>
  </si>
  <si>
    <t>1821003843</t>
  </si>
  <si>
    <t>Cao Phương</t>
  </si>
  <si>
    <t>27/10/2000</t>
  </si>
  <si>
    <t>1821005010</t>
  </si>
  <si>
    <t>Kiên Bích</t>
  </si>
  <si>
    <t>29/01/2000</t>
  </si>
  <si>
    <t>1821005205</t>
  </si>
  <si>
    <t>Sú Dương</t>
  </si>
  <si>
    <t>04/10/2000</t>
  </si>
  <si>
    <t>1821004711</t>
  </si>
  <si>
    <t>Hoàng Diệu</t>
  </si>
  <si>
    <t>09/07/2000</t>
  </si>
  <si>
    <t>1821000911</t>
  </si>
  <si>
    <t>Lâm Thị Na</t>
  </si>
  <si>
    <t>Ri</t>
  </si>
  <si>
    <t>21/07/1999</t>
  </si>
  <si>
    <t>1821003500</t>
  </si>
  <si>
    <t>Lâm Thị Giang</t>
  </si>
  <si>
    <t>11/09/2000</t>
  </si>
  <si>
    <t>CLC_18DTM02</t>
  </si>
  <si>
    <t>1821002751</t>
  </si>
  <si>
    <t>Hoàng Thị Mỹ</t>
  </si>
  <si>
    <t>01/11/2000</t>
  </si>
  <si>
    <t>Nhãn Hàng</t>
  </si>
  <si>
    <t>Khóa 17D</t>
  </si>
  <si>
    <t>Khóa 17D(CLC)</t>
  </si>
  <si>
    <t>Khóa 18C(CLC)</t>
  </si>
  <si>
    <t>Khóa 18D</t>
  </si>
  <si>
    <t>Khóa 18D(CLC)</t>
  </si>
  <si>
    <t>(trống)</t>
  </si>
  <si>
    <t>Tổng Cuối</t>
  </si>
  <si>
    <t>Nhãn cột</t>
  </si>
  <si>
    <t>Số lượng của MSSV</t>
  </si>
  <si>
    <t>1921006794</t>
  </si>
  <si>
    <t>Hà Thị Chinh</t>
  </si>
  <si>
    <t>Nương</t>
  </si>
  <si>
    <t>10/06/2001</t>
  </si>
  <si>
    <t>19DHT01</t>
  </si>
  <si>
    <t>Ngân</t>
  </si>
  <si>
    <t>Như</t>
  </si>
  <si>
    <t>1921007295</t>
  </si>
  <si>
    <t>15/07/2001</t>
  </si>
  <si>
    <t>19DKS02</t>
  </si>
  <si>
    <t>1921003885</t>
  </si>
  <si>
    <t>Giáp Thị</t>
  </si>
  <si>
    <t>Nguyệt</t>
  </si>
  <si>
    <t>16/03/2001</t>
  </si>
  <si>
    <t>19DMA06</t>
  </si>
  <si>
    <t>1921003320</t>
  </si>
  <si>
    <t>Neáng Rót</t>
  </si>
  <si>
    <t>Tana</t>
  </si>
  <si>
    <t>22/12/2001</t>
  </si>
  <si>
    <t>19DTA03</t>
  </si>
  <si>
    <t>1921003714</t>
  </si>
  <si>
    <t>Trần Thanh</t>
  </si>
  <si>
    <t>02/08/2001</t>
  </si>
  <si>
    <t>19DQT04</t>
  </si>
  <si>
    <t>1921003167</t>
  </si>
  <si>
    <t>Mấu Minh</t>
  </si>
  <si>
    <t>Thông</t>
  </si>
  <si>
    <t>07/10/2000</t>
  </si>
  <si>
    <t>1921003799</t>
  </si>
  <si>
    <t>Y Minh</t>
  </si>
  <si>
    <t>Trâng</t>
  </si>
  <si>
    <t>28/03/2001</t>
  </si>
  <si>
    <t>19DQT05</t>
  </si>
  <si>
    <t>1921003165</t>
  </si>
  <si>
    <t>Trần Lý</t>
  </si>
  <si>
    <t>Lẽ</t>
  </si>
  <si>
    <t>09/05/2000</t>
  </si>
  <si>
    <t>19DTC02</t>
  </si>
  <si>
    <t>19DKQ06</t>
  </si>
  <si>
    <t>18DQH2</t>
  </si>
  <si>
    <t>18DTH2</t>
  </si>
  <si>
    <t>18DBH3</t>
  </si>
  <si>
    <t>18DQT3</t>
  </si>
  <si>
    <t>18DQT7</t>
  </si>
  <si>
    <t>18DTM2</t>
  </si>
  <si>
    <t>Khóa 19C(CLC)</t>
  </si>
  <si>
    <t>Khóa 19D</t>
  </si>
  <si>
    <t>Khóa 19D(CLC)</t>
  </si>
  <si>
    <t>1921004249</t>
  </si>
  <si>
    <t>Sơn Ngọc Kim</t>
  </si>
  <si>
    <t>Tiền</t>
  </si>
  <si>
    <t>01/07/2001</t>
  </si>
  <si>
    <t>Ghi chú</t>
  </si>
  <si>
    <t>LTDH15</t>
  </si>
  <si>
    <t>(Tất cả)</t>
  </si>
  <si>
    <t>Khóa 18D(IP)</t>
  </si>
  <si>
    <t>Khoa Du lịch</t>
  </si>
  <si>
    <t>Khoa Kế toán - Kiểm toán</t>
  </si>
  <si>
    <t>Khoa Marketing</t>
  </si>
  <si>
    <t>Khoa Ngoại ngữ</t>
  </si>
  <si>
    <t>Khoa Quản trị kinh doanh</t>
  </si>
  <si>
    <t>Khoa Tài chính - Ngân hàng</t>
  </si>
  <si>
    <t>Khoa Thẩm định giá - Kinh doanh bất động sản</t>
  </si>
  <si>
    <t>Khoa Thương mại</t>
  </si>
  <si>
    <t>Khoa Kinh tế - Luật</t>
  </si>
  <si>
    <t>Khoa Thuế - Hải quan</t>
  </si>
  <si>
    <t>Khoa Công nghệ thông tin</t>
  </si>
  <si>
    <t>0.5 Tổng</t>
  </si>
  <si>
    <t>0.7 Tổng</t>
  </si>
  <si>
    <t>1 Tổng</t>
  </si>
  <si>
    <t>(trống) Tổng</t>
  </si>
  <si>
    <t>1921004683</t>
  </si>
  <si>
    <t>Lê Minh</t>
  </si>
  <si>
    <t>24/08/2001</t>
  </si>
  <si>
    <t>19DTC05</t>
  </si>
  <si>
    <t>1921003494</t>
  </si>
  <si>
    <t>Tô Thị</t>
  </si>
  <si>
    <t>Hiệu</t>
  </si>
  <si>
    <t>19/09/2001</t>
  </si>
  <si>
    <t>19DQT06</t>
  </si>
  <si>
    <t>Khóa 20D</t>
  </si>
  <si>
    <t>TRƯỜNG ĐẠI HỌC TÀI CHÍNH - MARKETING</t>
  </si>
  <si>
    <t>20DMA02</t>
  </si>
  <si>
    <t>20DQT09</t>
  </si>
  <si>
    <t>20DTC10</t>
  </si>
  <si>
    <t>2021007516</t>
  </si>
  <si>
    <t>K’</t>
  </si>
  <si>
    <t>Huận</t>
  </si>
  <si>
    <t>18/09/2002</t>
  </si>
  <si>
    <t>20DKS02</t>
  </si>
  <si>
    <t>2021010395</t>
  </si>
  <si>
    <t>Dương Thị</t>
  </si>
  <si>
    <t>17/03/2002</t>
  </si>
  <si>
    <t>20DLH02</t>
  </si>
  <si>
    <t>2021010482</t>
  </si>
  <si>
    <t>Kim Thị Thanh</t>
  </si>
  <si>
    <t>10/07/2002</t>
  </si>
  <si>
    <t xml:space="preserve"> CLC_20DKS02 </t>
  </si>
  <si>
    <t>2021001070</t>
  </si>
  <si>
    <t>Sơn Thị Chi</t>
  </si>
  <si>
    <t>Hảo</t>
  </si>
  <si>
    <t>22/12/2002</t>
  </si>
  <si>
    <t>20DLH01</t>
  </si>
  <si>
    <t>2021009369</t>
  </si>
  <si>
    <t>Khê Văn</t>
  </si>
  <si>
    <t>Luyến</t>
  </si>
  <si>
    <t>01/10/2001</t>
  </si>
  <si>
    <t>20DTC11</t>
  </si>
  <si>
    <t>2021000569</t>
  </si>
  <si>
    <t>Cao Mỹ</t>
  </si>
  <si>
    <t>14/07/2002</t>
  </si>
  <si>
    <t>20DMA03</t>
  </si>
  <si>
    <t>2021000571</t>
  </si>
  <si>
    <t>Nông Thành</t>
  </si>
  <si>
    <t>27/10/2002</t>
  </si>
  <si>
    <t>2021000658</t>
  </si>
  <si>
    <t>Tăng Thị Quỳnh</t>
  </si>
  <si>
    <t>07/12/2002</t>
  </si>
  <si>
    <t>20DMA01</t>
  </si>
  <si>
    <t>2021003828</t>
  </si>
  <si>
    <t>K Thị Thương</t>
  </si>
  <si>
    <t>08/02/2002</t>
  </si>
  <si>
    <t>2021008496</t>
  </si>
  <si>
    <t>31/03/2002</t>
  </si>
  <si>
    <t>CLC_20DMA07</t>
  </si>
  <si>
    <t>2021000583</t>
  </si>
  <si>
    <t>Lý Gia</t>
  </si>
  <si>
    <t>Hân</t>
  </si>
  <si>
    <t>23/06/2002</t>
  </si>
  <si>
    <t>2021000063</t>
  </si>
  <si>
    <t>Hà Phong</t>
  </si>
  <si>
    <t>Tài</t>
  </si>
  <si>
    <t>CLC_20DMA03</t>
  </si>
  <si>
    <t>2021000575</t>
  </si>
  <si>
    <t>Trương Thị</t>
  </si>
  <si>
    <t>21/08/2002</t>
  </si>
  <si>
    <t>2021000395</t>
  </si>
  <si>
    <t>Châu Ngọc</t>
  </si>
  <si>
    <t>16/11/2002</t>
  </si>
  <si>
    <t>20DTA01</t>
  </si>
  <si>
    <t>2021000458</t>
  </si>
  <si>
    <t>15/01/2002</t>
  </si>
  <si>
    <t>20DQT06</t>
  </si>
  <si>
    <t>2021003256</t>
  </si>
  <si>
    <t>Lã Thị Ngân</t>
  </si>
  <si>
    <t>13/03/2020</t>
  </si>
  <si>
    <t>2021007854</t>
  </si>
  <si>
    <t>Kim Thị Yến</t>
  </si>
  <si>
    <t>Khoa</t>
  </si>
  <si>
    <t>04/07/2002</t>
  </si>
  <si>
    <t>2021010869</t>
  </si>
  <si>
    <t>Tô Kim</t>
  </si>
  <si>
    <t>Chu</t>
  </si>
  <si>
    <t>20/05/2001</t>
  </si>
  <si>
    <t>20DQT10</t>
  </si>
  <si>
    <t>2021009502</t>
  </si>
  <si>
    <t>Nguyễn Hoài</t>
  </si>
  <si>
    <t>20DTC06</t>
  </si>
  <si>
    <t>2021010870</t>
  </si>
  <si>
    <t>Thủy</t>
  </si>
  <si>
    <t>2021007290</t>
  </si>
  <si>
    <t>Thạch Thị Hiếu</t>
  </si>
  <si>
    <t>30/11/2002</t>
  </si>
  <si>
    <t>20DTC03</t>
  </si>
  <si>
    <t>2021004183</t>
  </si>
  <si>
    <t>Sơn Minh</t>
  </si>
  <si>
    <t>28/07/2000</t>
  </si>
  <si>
    <t>20DKQ01</t>
  </si>
  <si>
    <t>2021004363</t>
  </si>
  <si>
    <t>Say Băng</t>
  </si>
  <si>
    <t>05/11/2002</t>
  </si>
  <si>
    <t>2021010868</t>
  </si>
  <si>
    <t>Huỳnh Thiên</t>
  </si>
  <si>
    <t>02/01/2001</t>
  </si>
  <si>
    <t>20DKQ05</t>
  </si>
  <si>
    <t>2021000771</t>
  </si>
  <si>
    <t>Linh Xuân</t>
  </si>
  <si>
    <t>Hòa</t>
  </si>
  <si>
    <t>13/02/2002</t>
  </si>
  <si>
    <t>Người dân tộc sống ở vùng có điều kiện kinh tế ĐBKK</t>
  </si>
  <si>
    <t>Tỷ lệ miễn giảm</t>
  </si>
  <si>
    <t>70%</t>
  </si>
  <si>
    <t>Tổng cộng</t>
  </si>
  <si>
    <t>Ng. Hoàng Y Minh</t>
  </si>
  <si>
    <t>2021007728</t>
  </si>
  <si>
    <t>Phùn Thị Thanh</t>
  </si>
  <si>
    <t>05/03/2002</t>
  </si>
  <si>
    <t>20DTA04</t>
  </si>
  <si>
    <t>Khóa học</t>
  </si>
  <si>
    <t>Khóa 20D(CLC)</t>
  </si>
  <si>
    <t>DANH SÁCH SINH VIÊN ĐÃ ĐƯỢC MIỄN, GIẢM HỌC PHÍ HỌC KỲ ĐẦU NĂM 2021
(CẦN BỔ SUNG ĐƠN+SỔ HỘ KHẨU ĐỂN THỰC HIỆN GIẢM HỌC PHÍ HỌC KỲ CUỐI 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</si>
</sst>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3"/>
      <color theme="1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6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14" fontId="11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vertical="center"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pivotButton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3" fillId="3" borderId="0" xfId="0" applyFont="1" applyFill="1"/>
    <xf numFmtId="0" fontId="23" fillId="3" borderId="1" xfId="0" applyFont="1" applyFill="1" applyBorder="1"/>
    <xf numFmtId="0" fontId="23" fillId="3" borderId="1" xfId="0" applyFont="1" applyFill="1" applyBorder="1" applyAlignment="1">
      <alignment vertical="center" wrapText="1"/>
    </xf>
    <xf numFmtId="0" fontId="23" fillId="3" borderId="1" xfId="0" applyNumberFormat="1" applyFont="1" applyFill="1" applyBorder="1"/>
    <xf numFmtId="0" fontId="23" fillId="0" borderId="1" xfId="0" applyFont="1" applyBorder="1" applyAlignment="1">
      <alignment horizontal="left"/>
    </xf>
    <xf numFmtId="0" fontId="23" fillId="0" borderId="1" xfId="0" applyNumberFormat="1" applyFont="1" applyBorder="1"/>
    <xf numFmtId="0" fontId="23" fillId="0" borderId="0" xfId="0" applyFont="1"/>
    <xf numFmtId="0" fontId="23" fillId="3" borderId="1" xfId="0" applyFont="1" applyFill="1" applyBorder="1" applyAlignment="1">
      <alignment wrapText="1"/>
    </xf>
    <xf numFmtId="0" fontId="20" fillId="2" borderId="0" xfId="0" applyFont="1" applyFill="1"/>
    <xf numFmtId="9" fontId="16" fillId="2" borderId="0" xfId="0" applyNumberFormat="1" applyFont="1" applyFill="1" applyAlignment="1">
      <alignment vertical="center"/>
    </xf>
    <xf numFmtId="0" fontId="3" fillId="2" borderId="0" xfId="2" applyFill="1"/>
    <xf numFmtId="0" fontId="21" fillId="2" borderId="0" xfId="2" applyFont="1" applyFill="1" applyAlignment="1">
      <alignment horizontal="left"/>
    </xf>
    <xf numFmtId="0" fontId="18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166" fontId="18" fillId="2" borderId="3" xfId="1" applyNumberFormat="1" applyFont="1" applyFill="1" applyBorder="1" applyAlignment="1">
      <alignment horizontal="center" vertical="center"/>
    </xf>
    <xf numFmtId="166" fontId="19" fillId="2" borderId="3" xfId="1" applyNumberFormat="1" applyFont="1" applyFill="1" applyBorder="1" applyAlignment="1">
      <alignment horizontal="center" vertical="center"/>
    </xf>
    <xf numFmtId="14" fontId="21" fillId="2" borderId="3" xfId="0" applyNumberFormat="1" applyFont="1" applyFill="1" applyBorder="1" applyAlignment="1">
      <alignment horizontal="center" vertical="center"/>
    </xf>
    <xf numFmtId="166" fontId="18" fillId="2" borderId="3" xfId="1" applyNumberFormat="1" applyFont="1" applyFill="1" applyBorder="1" applyAlignment="1">
      <alignment horizontal="left" vertical="center"/>
    </xf>
    <xf numFmtId="0" fontId="18" fillId="2" borderId="3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right" vertical="center"/>
    </xf>
    <xf numFmtId="1" fontId="19" fillId="2" borderId="8" xfId="1" applyNumberFormat="1" applyFont="1" applyFill="1" applyBorder="1" applyAlignment="1">
      <alignment horizontal="center" vertical="center"/>
    </xf>
    <xf numFmtId="165" fontId="22" fillId="2" borderId="6" xfId="1" applyNumberFormat="1" applyFont="1" applyFill="1" applyBorder="1" applyAlignment="1">
      <alignment horizontal="center" vertical="center"/>
    </xf>
    <xf numFmtId="165" fontId="22" fillId="2" borderId="6" xfId="1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49" fontId="21" fillId="2" borderId="3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vertical="center"/>
    </xf>
    <xf numFmtId="49" fontId="18" fillId="2" borderId="5" xfId="0" applyNumberFormat="1" applyFont="1" applyFill="1" applyBorder="1" applyAlignment="1">
      <alignment vertical="center"/>
    </xf>
    <xf numFmtId="49" fontId="21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left" vertical="center"/>
    </xf>
    <xf numFmtId="49" fontId="17" fillId="2" borderId="4" xfId="0" applyNumberFormat="1" applyFont="1" applyFill="1" applyBorder="1" applyAlignment="1">
      <alignment vertical="center"/>
    </xf>
    <xf numFmtId="49" fontId="17" fillId="2" borderId="5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/>
    </xf>
    <xf numFmtId="165" fontId="22" fillId="2" borderId="8" xfId="1" applyNumberFormat="1" applyFont="1" applyFill="1" applyBorder="1" applyAlignment="1">
      <alignment vertical="center" wrapText="1"/>
    </xf>
    <xf numFmtId="9" fontId="21" fillId="2" borderId="3" xfId="2" applyNumberFormat="1" applyFont="1" applyFill="1" applyBorder="1" applyAlignment="1">
      <alignment horizontal="center" vertical="center" wrapText="1"/>
    </xf>
    <xf numFmtId="9" fontId="21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5" fillId="2" borderId="0" xfId="0" applyFont="1" applyFill="1"/>
    <xf numFmtId="0" fontId="23" fillId="2" borderId="0" xfId="0" applyFont="1" applyFill="1"/>
    <xf numFmtId="0" fontId="26" fillId="2" borderId="0" xfId="0" applyFont="1" applyFill="1"/>
    <xf numFmtId="0" fontId="1" fillId="2" borderId="0" xfId="0" applyFont="1" applyFill="1"/>
    <xf numFmtId="0" fontId="18" fillId="2" borderId="9" xfId="0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left" vertical="center"/>
    </xf>
    <xf numFmtId="49" fontId="18" fillId="2" borderId="10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9" fontId="21" fillId="2" borderId="9" xfId="0" applyNumberFormat="1" applyFont="1" applyFill="1" applyBorder="1" applyAlignment="1">
      <alignment horizontal="center" vertical="center" wrapText="1"/>
    </xf>
    <xf numFmtId="166" fontId="18" fillId="2" borderId="9" xfId="1" applyNumberFormat="1" applyFont="1" applyFill="1" applyBorder="1" applyAlignment="1">
      <alignment horizontal="center" vertical="center"/>
    </xf>
    <xf numFmtId="166" fontId="18" fillId="2" borderId="9" xfId="1" applyNumberFormat="1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27" fillId="2" borderId="2" xfId="0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36">
    <dxf>
      <alignment wrapText="1"/>
    </dxf>
    <dxf>
      <font>
        <sz val="13"/>
      </font>
    </dxf>
    <dxf>
      <font>
        <sz val="13"/>
      </font>
    </dxf>
    <dxf>
      <font>
        <sz val="13"/>
      </font>
    </dxf>
    <dxf>
      <font>
        <sz val="13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342423</xdr:colOff>
      <xdr:row>2</xdr:row>
      <xdr:rowOff>22632</xdr:rowOff>
    </xdr:from>
    <xdr:to>
      <xdr:col>9</xdr:col>
      <xdr:colOff>1133951</xdr:colOff>
      <xdr:row>2</xdr:row>
      <xdr:rowOff>22632</xdr:rowOff>
    </xdr:to>
    <xdr:cxnSp macro="">
      <xdr:nvCxnSpPr>
        <xdr:cNvPr id="5" name="Straight Connector 7">
          <a:extLst>
            <a:ext uri="{FF2B5EF4-FFF2-40B4-BE49-F238E27FC236}">
              <a16:creationId xmlns="" xmlns:a16="http://schemas.microsoft.com/office/drawing/2014/main" id="{9E0512E4-408E-49E2-829F-AF69A1CB4366}"/>
            </a:ext>
          </a:extLst>
        </xdr:cNvPr>
        <xdr:cNvCxnSpPr/>
      </xdr:nvCxnSpPr>
      <xdr:spPr>
        <a:xfrm>
          <a:off x="5933598" y="470307"/>
          <a:ext cx="21059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857250</xdr:colOff>
      <xdr:row>2</xdr:row>
      <xdr:rowOff>19050</xdr:rowOff>
    </xdr:from>
    <xdr:to>
      <xdr:col>2</xdr:col>
      <xdr:colOff>904875</xdr:colOff>
      <xdr:row>2</xdr:row>
      <xdr:rowOff>19050</xdr:rowOff>
    </xdr:to>
    <xdr:cxnSp macro="">
      <xdr:nvCxnSpPr>
        <xdr:cNvPr id="6" name="Straight Connector 8">
          <a:extLst>
            <a:ext uri="{FF2B5EF4-FFF2-40B4-BE49-F238E27FC236}">
              <a16:creationId xmlns="" xmlns:a16="http://schemas.microsoft.com/office/drawing/2014/main" id="{5FF2A187-313F-43A8-A08F-975A0398FCF6}"/>
            </a:ext>
          </a:extLst>
        </xdr:cNvPr>
        <xdr:cNvCxnSpPr/>
      </xdr:nvCxnSpPr>
      <xdr:spPr>
        <a:xfrm>
          <a:off x="1304925" y="466725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N%20ANH\Downloads\1.MIENGIAMHOCPHI_HKDAU2021_Nghidinh86_2303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4112.360642361113" createdVersion="6" refreshedVersion="6" minRefreshableVersion="3" recordCount="169">
  <cacheSource type="worksheet">
    <worksheetSource ref="A7:N219" sheet="HKCUOI2020_NĐ86" r:id="rId2"/>
  </cacheSource>
  <cacheFields count="18">
    <cacheField name="Stt" numFmtId="0">
      <sharedItems containsBlank="1" containsMixedTypes="1" containsNumber="1" containsInteger="1" minValue="1" maxValue="13"/>
    </cacheField>
    <cacheField name="MSSV" numFmtId="0">
      <sharedItems containsBlank="1" count="118">
        <s v="MIỄN HỌC PHÍ:"/>
        <s v="KHOA CÔNG NGHỆ THÔNG TIN"/>
        <s v="1921006794"/>
        <m/>
        <s v="KHOA DU LỊCH"/>
        <s v="1721001885"/>
        <s v="1721002605"/>
        <s v="1821001772"/>
        <s v="1921003112"/>
        <s v="1921007184"/>
        <s v="KHOA KẾ TOÁN - KIỂM TOÁN"/>
        <s v="1721003210"/>
        <s v="1821002238"/>
        <s v="1821003074"/>
        <s v="1921004907"/>
        <s v="KHOA KINH TẾ - LUẬT"/>
        <s v="1721002477"/>
        <s v="KHOA MARKETING"/>
        <s v="1721001639"/>
        <s v="1721001710"/>
        <s v="1721001307"/>
        <s v="1721001586"/>
        <s v="1821000610"/>
        <s v="1821003606"/>
        <s v="1821000538"/>
        <s v="1921005746"/>
        <s v="1921005803"/>
        <s v="KHOA NGOẠI NGỮ"/>
        <s v="1721001756"/>
        <s v="1721001772"/>
        <s v="1721001832"/>
        <s v="KHOA QUẢN TRỊ KINH DOANH"/>
        <s v="1811001981"/>
        <s v="1721002393"/>
        <s v="1721002419"/>
        <s v="1821000141"/>
        <s v="1821005009"/>
        <s v="1821000136"/>
        <s v="1821005359"/>
        <s v="1821005128"/>
        <s v="1821005178"/>
        <s v="1921003175"/>
        <s v="1921003522"/>
        <s v="1921003794"/>
        <s v="2021000441"/>
        <s v="KHOA TÀI CHÍNH - NGÂN HÀNG"/>
        <s v="1721002775"/>
        <s v="1721003084"/>
        <s v="1721003014"/>
        <s v="1821005585"/>
        <s v="1821005560"/>
        <s v="1821006087"/>
        <s v="1821006172"/>
        <s v="1921004292"/>
        <s v="1921004440"/>
        <s v="1921004675"/>
        <s v="1921004666"/>
        <s v="KHOA THẨM ĐỊNH GIÁ KINH DOANH BẤT ĐỘNG SẢN"/>
        <s v="1721000601"/>
        <s v="1821002551"/>
        <s v="KHOA THUẾ - HẢI QUAN"/>
        <s v="1721002829"/>
        <s v="1821005630"/>
        <s v="KHOA THƯƠNG MẠI"/>
        <s v="1811001461"/>
        <s v="1721000978"/>
        <s v="1721001280"/>
        <s v="1821000922"/>
        <s v="1821003176"/>
        <s v="1821003277"/>
        <s v="1821005711"/>
        <s v="1921004186"/>
        <s v="1921006008"/>
        <s v="CHƯƠNG TRÌNH QUỐC TẾ"/>
        <s v="1821003296"/>
        <s v="LIÊN THÔNG ĐẠI HỌC CHÍNH QUY"/>
        <s v="HỌC KỲ THỨ 1"/>
        <s v="1932000251"/>
        <s v="HỌC KỲ THỨ 2"/>
        <s v="1932000103"/>
        <s v="GIẢM 70% HỌC PHÍ:"/>
        <s v="1821002751"/>
        <s v="1811001997"/>
        <s v="1721003218"/>
        <s v="1921007295"/>
        <s v="1721002667"/>
        <s v="1821003843"/>
        <s v="1921003885"/>
        <s v="1921003320"/>
        <s v="1821005010"/>
        <s v="1821005205"/>
        <s v="1821004711"/>
        <s v="1921003714"/>
        <s v="1921003167"/>
        <s v="1921003799"/>
        <s v="1921003494"/>
        <s v="1921004683"/>
        <s v="1921003165"/>
        <s v="1821000911"/>
        <s v="1821003500"/>
        <s v="1921004249"/>
        <s v="GIẢM 50% HỌC PHÍ:"/>
        <s v="1921006754"/>
        <s v="1921006887"/>
        <s v="1821004396"/>
        <s v="1921007169"/>
        <s v="1911000663"/>
        <s v="2021005859"/>
        <s v="1821003600"/>
        <s v="1921000908"/>
        <s v="1921003321"/>
        <s v="1721002460"/>
        <s v="1821005586"/>
        <s v="1921002279"/>
        <s v="1721001064"/>
        <s v="1921002133"/>
        <s v="1921005930"/>
        <s v="Bằng chữ: Bảy trăm năm mươi lăm triệu bảy trăm sáu mươi lăm ngàn đồng chẵn./."/>
      </sharedItems>
    </cacheField>
    <cacheField name="Họ" numFmtId="0">
      <sharedItems containsBlank="1"/>
    </cacheField>
    <cacheField name="Tên" numFmtId="0">
      <sharedItems containsBlank="1" containsMixedTypes="1" containsNumber="1" containsInteger="1" minValue="1" maxValue="99"/>
    </cacheField>
    <cacheField name="Ngày sinh" numFmtId="0">
      <sharedItems containsDate="1" containsBlank="1" containsMixedTypes="1" minDate="1994-04-02T00:00:00" maxDate="2002-07-02T00:00:00"/>
    </cacheField>
    <cacheField name="Lớp" numFmtId="0">
      <sharedItems containsBlank="1"/>
    </cacheField>
    <cacheField name="Đối tượng được miễn, giảm" numFmtId="0">
      <sharedItems containsBlank="1"/>
    </cacheField>
    <cacheField name="Tổng số tiền được miễn, giảm(đ)" numFmtId="0">
      <sharedItems containsString="0" containsBlank="1" containsNumber="1" containsInteger="1" minValue="1950000" maxValue="755765000"/>
    </cacheField>
    <cacheField name="Số tiền miễn, giảm (đ)_thực hiện theo Nghị định 86" numFmtId="0">
      <sharedItems containsString="0" containsBlank="1" containsNumber="1" minValue="1950000" maxValue="425905000"/>
    </cacheField>
    <cacheField name="Số tiền miễn, giảm (đ)_số chênh lệch HP Nhà trường hỗ trợ" numFmtId="0">
      <sharedItems containsString="0" containsBlank="1" containsNumber="1" minValue="0" maxValue="329860000"/>
    </cacheField>
    <cacheField name="Số TK_x000a_ Ngân hàng_x000a_BIDV" numFmtId="0">
      <sharedItems containsString="0" containsBlank="1" containsNumber="1" containsInteger="1" minValue="31310001001237" maxValue="31310001322363"/>
    </cacheField>
    <cacheField name="K tra" numFmtId="0">
      <sharedItems containsBlank="1"/>
    </cacheField>
    <cacheField name="Kiểm tra học phí HKINH2021" numFmtId="0">
      <sharedItems containsBlank="1" containsMixedTypes="1" containsNumber="1" containsInteger="1" minValue="420000" maxValue="25780000"/>
    </cacheField>
    <cacheField name="Lớp2" numFmtId="0">
      <sharedItems containsBlank="1"/>
    </cacheField>
    <cacheField name="T Trạng" numFmtId="0">
      <sharedItems containsBlank="1"/>
    </cacheField>
    <cacheField name="Khóa" numFmtId="0">
      <sharedItems containsBlank="1" count="12">
        <m/>
        <s v="Khóa 19D"/>
        <s v="Khóa 17D"/>
        <s v="Khóa 17D(CLC)"/>
        <s v="Khóa 18D"/>
        <s v="Khóa 19D(CLC)"/>
        <s v="Khóa 18D(CLC)"/>
        <s v="Khóa 18C(CLC)"/>
        <s v="Khóa 20D"/>
        <s v="Khóa 18D(IP)"/>
        <s v="LTDH15"/>
        <s v="Khóa 19C(CLC)"/>
      </sharedItems>
    </cacheField>
    <cacheField name="KHOA" numFmtId="0">
      <sharedItems containsBlank="1" count="12">
        <m/>
        <s v="Khoa Công nghệ thông tin"/>
        <s v="Khoa Du lịch"/>
        <s v="Khoa Kế toán - Kiểm toán"/>
        <s v="Khoa Kinh tế - Luật"/>
        <s v="Khoa Marketing"/>
        <s v="Khoa Ngoại ngữ"/>
        <s v="Khoa Quản trị kinh doanh"/>
        <s v="Khoa Tài chính - Ngân hàng"/>
        <s v="Khoa Thẩm định giá - Kinh doanh bất động sản"/>
        <s v="Khoa Thuế - Hải quan"/>
        <s v="Khoa Thương mại"/>
      </sharedItems>
    </cacheField>
    <cacheField name="Mức" numFmtId="0">
      <sharedItems containsString="0" containsBlank="1" containsNumber="1" minValue="0.5" maxValue="1" count="4">
        <m/>
        <n v="1"/>
        <n v="0.7"/>
        <n v="0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s v="A"/>
    <x v="0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2"/>
    <s v="Hà Thị Chinh"/>
    <s v="Nương"/>
    <s v="10/06/2001"/>
    <s v="19DHT01"/>
    <s v="Người dân tộc, hộ cận nghèo"/>
    <n v="9250000"/>
    <n v="5850000"/>
    <n v="3400000"/>
    <n v="31310001226748"/>
    <m/>
    <n v="7974000"/>
    <s v="19DHT01"/>
    <s v="Còn học"/>
    <x v="1"/>
    <x v="1"/>
    <x v="1"/>
  </r>
  <r>
    <m/>
    <x v="3"/>
    <s v="Cộng:"/>
    <n v="1"/>
    <m/>
    <s v=" sinh viên"/>
    <m/>
    <n v="9250000"/>
    <n v="5850000"/>
    <n v="3400000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5"/>
    <s v="Nguyễn Thị Mỹ"/>
    <s v="Kiều"/>
    <s v="15/03/1999"/>
    <s v="17DSK"/>
    <s v="Con người nhiễm chất độc hóa học"/>
    <n v="8750000"/>
    <n v="5850000"/>
    <n v="2900000"/>
    <n v="31310001225170"/>
    <m/>
    <n v="5318000"/>
    <s v="17DSK"/>
    <s v="Còn học"/>
    <x v="2"/>
    <x v="2"/>
    <x v="1"/>
  </r>
  <r>
    <n v="2"/>
    <x v="6"/>
    <s v="Nguyễn Thị Hồng "/>
    <s v="Nhung"/>
    <s v="14/07/1999"/>
    <s v="CLC_17DKS"/>
    <s v="Con thương, bệnh binh"/>
    <n v="8750000"/>
    <n v="5850000"/>
    <n v="2900000"/>
    <n v="31310001086261"/>
    <m/>
    <n v="16240000"/>
    <s v="CLC_17DKS"/>
    <s v="Còn học"/>
    <x v="3"/>
    <x v="2"/>
    <x v="1"/>
  </r>
  <r>
    <n v="3"/>
    <x v="7"/>
    <s v="Lại Mỹ"/>
    <s v="Phụng"/>
    <s v="22/02/2000"/>
    <s v="18DKS01"/>
    <s v="Người dân tộc, hộ cận nghèo"/>
    <n v="9000000"/>
    <n v="5850000"/>
    <n v="3150000"/>
    <n v="31310001026966"/>
    <m/>
    <n v="9268000"/>
    <s v="18DKS01"/>
    <s v="Còn học"/>
    <x v="4"/>
    <x v="2"/>
    <x v="1"/>
  </r>
  <r>
    <n v="4"/>
    <x v="8"/>
    <s v="Trần Thị Lệ"/>
    <s v="Giang"/>
    <s v="03/01/2001"/>
    <s v="19DQN01"/>
    <s v="Con thương, bệnh binh"/>
    <n v="9250000"/>
    <n v="5850000"/>
    <n v="3400000"/>
    <n v="31310001227015"/>
    <m/>
    <n v="12632000"/>
    <s v="19DQN01"/>
    <s v="Còn học"/>
    <x v="1"/>
    <x v="2"/>
    <x v="1"/>
  </r>
  <r>
    <n v="5"/>
    <x v="9"/>
    <s v="Võ Thị Yến"/>
    <s v="Như"/>
    <s v="26/05/2001"/>
    <s v="CLC_19DKS03"/>
    <s v="Con thương, bệnh binh"/>
    <n v="9250000"/>
    <n v="5850000"/>
    <n v="3400000"/>
    <n v="31310001226915"/>
    <m/>
    <n v="21010000"/>
    <s v="CLC_19DKS03"/>
    <s v="Còn học"/>
    <x v="5"/>
    <x v="2"/>
    <x v="1"/>
  </r>
  <r>
    <m/>
    <x v="3"/>
    <s v="Cộng:"/>
    <n v="5"/>
    <m/>
    <s v=" sinh viên"/>
    <m/>
    <n v="45000000"/>
    <n v="29250000"/>
    <n v="15750000"/>
    <m/>
    <m/>
    <m/>
    <m/>
    <m/>
    <x v="0"/>
    <x v="0"/>
    <x v="0"/>
  </r>
  <r>
    <s v="III"/>
    <x v="10"/>
    <m/>
    <m/>
    <m/>
    <m/>
    <m/>
    <m/>
    <m/>
    <m/>
    <m/>
    <m/>
    <m/>
    <m/>
    <m/>
    <x v="0"/>
    <x v="0"/>
    <x v="0"/>
  </r>
  <r>
    <n v="1"/>
    <x v="11"/>
    <s v="Ka'"/>
    <s v="Thìm"/>
    <s v="15/11/1998"/>
    <s v="17DKT2"/>
    <s v="Người dân tộc, hộ cận nghèo"/>
    <n v="8750000"/>
    <n v="4900000"/>
    <n v="3850000"/>
    <n v="31310001080625"/>
    <m/>
    <n v="7325000"/>
    <s v="17DKT2"/>
    <s v="Còn học"/>
    <x v="2"/>
    <x v="3"/>
    <x v="1"/>
  </r>
  <r>
    <n v="2"/>
    <x v="12"/>
    <s v="Cao Trương Thanh"/>
    <s v="Thúy"/>
    <s v="18/07/2000"/>
    <s v="CLC_18DKT01"/>
    <s v="Con thương, bệnh binh"/>
    <n v="9000000"/>
    <n v="4900000"/>
    <n v="4100000"/>
    <n v="31310001005080"/>
    <m/>
    <n v="22025000"/>
    <s v="CLC_18DKT01"/>
    <s v="Còn học"/>
    <x v="6"/>
    <x v="3"/>
    <x v="1"/>
  </r>
  <r>
    <n v="3"/>
    <x v="13"/>
    <s v="Nguyễn Phan Hoài"/>
    <s v="Thương"/>
    <s v="10/02/2000"/>
    <s v="CLC_18DKT02"/>
    <s v="Con thương, bệnh binh"/>
    <n v="9000000"/>
    <n v="4900000"/>
    <n v="4100000"/>
    <n v="31310001225824"/>
    <m/>
    <n v="21315000"/>
    <s v="CLC_18DKT02"/>
    <s v="Còn học"/>
    <x v="6"/>
    <x v="3"/>
    <x v="1"/>
  </r>
  <r>
    <n v="4"/>
    <x v="14"/>
    <s v="Lưu Trúc Bảo"/>
    <s v="Phụng"/>
    <s v="03/09/2001"/>
    <s v="19DKT03"/>
    <s v="Người dân tộc, hộ cận nghèo"/>
    <n v="9250000"/>
    <n v="4900000"/>
    <n v="4350000"/>
    <n v="31310001226632"/>
    <m/>
    <n v="9782000"/>
    <s v="19DKT03"/>
    <s v="Còn học"/>
    <x v="1"/>
    <x v="3"/>
    <x v="1"/>
  </r>
  <r>
    <m/>
    <x v="3"/>
    <s v="Cộng:"/>
    <n v="4"/>
    <m/>
    <s v=" sinh viên"/>
    <m/>
    <n v="36000000"/>
    <n v="19600000"/>
    <n v="16400000"/>
    <m/>
    <m/>
    <m/>
    <m/>
    <m/>
    <x v="0"/>
    <x v="0"/>
    <x v="0"/>
  </r>
  <r>
    <s v="IV"/>
    <x v="15"/>
    <m/>
    <m/>
    <m/>
    <m/>
    <m/>
    <m/>
    <m/>
    <m/>
    <m/>
    <m/>
    <m/>
    <m/>
    <m/>
    <x v="0"/>
    <x v="0"/>
    <x v="0"/>
  </r>
  <r>
    <n v="1"/>
    <x v="16"/>
    <s v="Nguyễn Long"/>
    <s v="Trọng"/>
    <s v="12/12/1997"/>
    <s v="17DQK"/>
    <s v="Con thương, bệnh binh"/>
    <n v="8750000"/>
    <n v="4900000"/>
    <n v="3850000"/>
    <n v="31310001098725"/>
    <m/>
    <n v="13005000"/>
    <s v="17DQK"/>
    <s v="Còn học"/>
    <x v="2"/>
    <x v="4"/>
    <x v="1"/>
  </r>
  <r>
    <m/>
    <x v="3"/>
    <s v="Cộng:"/>
    <n v="1"/>
    <m/>
    <s v=" sinh viên"/>
    <m/>
    <n v="8750000"/>
    <n v="4900000"/>
    <n v="3850000"/>
    <m/>
    <m/>
    <m/>
    <m/>
    <m/>
    <x v="0"/>
    <x v="0"/>
    <x v="0"/>
  </r>
  <r>
    <s v="V"/>
    <x v="17"/>
    <m/>
    <m/>
    <m/>
    <m/>
    <m/>
    <m/>
    <m/>
    <m/>
    <m/>
    <m/>
    <m/>
    <m/>
    <m/>
    <x v="0"/>
    <x v="0"/>
    <x v="0"/>
  </r>
  <r>
    <n v="1"/>
    <x v="18"/>
    <s v="Lê Đình"/>
    <s v="Tiến"/>
    <s v="04/07/1999"/>
    <s v="17DMC1"/>
    <s v="Con thương, bệnh binh"/>
    <n v="8750000"/>
    <n v="4900000"/>
    <n v="3850000"/>
    <n v="31310001076572"/>
    <m/>
    <n v="7515000"/>
    <s v="17DMC1"/>
    <s v="Còn học"/>
    <x v="2"/>
    <x v="5"/>
    <x v="1"/>
  </r>
  <r>
    <n v="2"/>
    <x v="19"/>
    <s v="Hà Tường"/>
    <s v="Vy"/>
    <s v="20/01/1999"/>
    <s v="17DMC3"/>
    <s v="Con thương, bệnh binh"/>
    <n v="8750000"/>
    <n v="4900000"/>
    <n v="3850000"/>
    <n v="31310001225073"/>
    <m/>
    <n v="6308000"/>
    <s v="17DMC3"/>
    <s v="Còn học"/>
    <x v="2"/>
    <x v="5"/>
    <x v="1"/>
  </r>
  <r>
    <n v="3"/>
    <x v="20"/>
    <s v="Võ Thị Hồng"/>
    <s v="Ân"/>
    <s v="24/03/1999"/>
    <s v="17DMA2"/>
    <s v="Con thương, bệnh binh"/>
    <n v="8750000"/>
    <n v="4900000"/>
    <n v="3850000"/>
    <n v="31310001075737"/>
    <m/>
    <n v="8675000"/>
    <s v="17DMA2"/>
    <s v="Còn học"/>
    <x v="2"/>
    <x v="5"/>
    <x v="1"/>
  </r>
  <r>
    <n v="4"/>
    <x v="21"/>
    <s v="Lê Phương"/>
    <s v="Thanh"/>
    <s v="10/09/1999"/>
    <s v="17DMC2"/>
    <s v="Con thương, bệnh binh"/>
    <n v="8750000"/>
    <n v="4900000"/>
    <n v="3850000"/>
    <n v="31310001225064"/>
    <m/>
    <n v="4455000"/>
    <s v="17DMC2"/>
    <s v="Còn học"/>
    <x v="2"/>
    <x v="5"/>
    <x v="1"/>
  </r>
  <r>
    <n v="5"/>
    <x v="22"/>
    <s v="Nguyễn Thị Phương"/>
    <s v="Linh"/>
    <s v="18/02/2000"/>
    <s v="18DMC4"/>
    <s v="Con thương, bệnh binh"/>
    <n v="9000000"/>
    <n v="4900000"/>
    <n v="4100000"/>
    <n v="31310001032839"/>
    <m/>
    <n v="10891000"/>
    <s v="18DMC4"/>
    <s v="Còn học"/>
    <x v="4"/>
    <x v="5"/>
    <x v="1"/>
  </r>
  <r>
    <n v="6"/>
    <x v="23"/>
    <s v="Nguyễn Hiếu"/>
    <s v="Hạnh"/>
    <s v="02/07/2000"/>
    <s v="18DQH2"/>
    <s v="Người dân tộc, hộ cận nghèo"/>
    <n v="9000000"/>
    <n v="4900000"/>
    <n v="4100000"/>
    <n v="31310001225356"/>
    <s v="Đã nộp HS"/>
    <n v="8670000"/>
    <s v="18DQH2"/>
    <s v="Còn học"/>
    <x v="4"/>
    <x v="5"/>
    <x v="1"/>
  </r>
  <r>
    <n v="7"/>
    <x v="24"/>
    <s v="Lê Hoàng Minh"/>
    <s v="Khuê"/>
    <s v="10/08/2000"/>
    <s v="18DQH2"/>
    <s v="Con thương, bệnh binh"/>
    <n v="9000000"/>
    <n v="4900000"/>
    <n v="4100000"/>
    <n v="31310001033221"/>
    <m/>
    <n v="9458000"/>
    <s v="18DQH2"/>
    <s v="Còn học"/>
    <x v="4"/>
    <x v="5"/>
    <x v="1"/>
  </r>
  <r>
    <n v="8"/>
    <x v="25"/>
    <s v="Võ Phan Cẩm"/>
    <s v="Tú"/>
    <s v="18/06/2001"/>
    <s v="CLC_19DMA12"/>
    <s v="Con thương, bệnh binh"/>
    <n v="9250000"/>
    <n v="4900000"/>
    <n v="4350000"/>
    <n v="31310001226942"/>
    <m/>
    <n v="21010000"/>
    <s v="CLC_19DMA12"/>
    <s v="Còn học"/>
    <x v="5"/>
    <x v="5"/>
    <x v="1"/>
  </r>
  <r>
    <n v="9"/>
    <x v="26"/>
    <s v="Nguyễn Lê Như"/>
    <s v="Xuân"/>
    <s v="06/04/2001"/>
    <s v="CLC_19DMA07"/>
    <s v="Con người nhiễm chất độc hóa học"/>
    <n v="9250000"/>
    <n v="4900000"/>
    <n v="4350000"/>
    <n v="31310001238202"/>
    <m/>
    <n v="20300000"/>
    <s v="CLC_19DMA07"/>
    <s v="Còn học"/>
    <x v="5"/>
    <x v="5"/>
    <x v="1"/>
  </r>
  <r>
    <m/>
    <x v="3"/>
    <s v="Cộng:"/>
    <n v="9"/>
    <m/>
    <s v=" sinh viên"/>
    <m/>
    <n v="80500000"/>
    <n v="44100000"/>
    <n v="36400000"/>
    <m/>
    <m/>
    <m/>
    <m/>
    <m/>
    <x v="0"/>
    <x v="0"/>
    <x v="0"/>
  </r>
  <r>
    <s v="VI"/>
    <x v="27"/>
    <m/>
    <m/>
    <m/>
    <m/>
    <m/>
    <m/>
    <m/>
    <m/>
    <m/>
    <m/>
    <m/>
    <m/>
    <m/>
    <x v="0"/>
    <x v="0"/>
    <x v="0"/>
  </r>
  <r>
    <n v="1"/>
    <x v="28"/>
    <s v="Phan Nguyễn Khánh "/>
    <s v="Huyền"/>
    <s v="17/03/1999"/>
    <s v="17DTA2"/>
    <s v="Con thương, bệnh binh"/>
    <n v="8750000"/>
    <n v="4900000"/>
    <n v="3850000"/>
    <n v="31310001225198"/>
    <m/>
    <n v="8783000"/>
    <s v="17DTA2"/>
    <s v="Còn học"/>
    <x v="2"/>
    <x v="6"/>
    <x v="1"/>
  </r>
  <r>
    <n v="2"/>
    <x v="29"/>
    <s v="Phạm Thị Thảo"/>
    <s v="Ly"/>
    <s v="17/08/1999"/>
    <s v="17DTA2"/>
    <s v="Con thương, bệnh binh"/>
    <n v="8750000"/>
    <n v="4900000"/>
    <n v="3850000"/>
    <n v="31310001091885"/>
    <m/>
    <n v="10160000"/>
    <s v="17DTA2"/>
    <s v="Còn học"/>
    <x v="2"/>
    <x v="6"/>
    <x v="1"/>
  </r>
  <r>
    <n v="3"/>
    <x v="30"/>
    <s v="Trịnh Thị Thùy"/>
    <s v="Trang"/>
    <s v="01/12/1999"/>
    <s v="17DTA2"/>
    <s v="Con thương, bệnh binh"/>
    <n v="8750000"/>
    <n v="4900000"/>
    <n v="3850000"/>
    <n v="31310001091797"/>
    <m/>
    <n v="10268000"/>
    <s v="17DTA2"/>
    <s v="Còn học"/>
    <x v="2"/>
    <x v="6"/>
    <x v="1"/>
  </r>
  <r>
    <m/>
    <x v="3"/>
    <s v="Cộng:"/>
    <n v="3"/>
    <m/>
    <s v=" sinh viên"/>
    <m/>
    <n v="26250000"/>
    <n v="14700000"/>
    <n v="11550000"/>
    <m/>
    <m/>
    <m/>
    <m/>
    <m/>
    <x v="0"/>
    <x v="0"/>
    <x v="0"/>
  </r>
  <r>
    <s v="VII"/>
    <x v="31"/>
    <m/>
    <m/>
    <m/>
    <m/>
    <m/>
    <m/>
    <m/>
    <m/>
    <m/>
    <m/>
    <m/>
    <m/>
    <m/>
    <x v="0"/>
    <x v="0"/>
    <x v="0"/>
  </r>
  <r>
    <n v="1"/>
    <x v="32"/>
    <s v="Võ Văn"/>
    <s v="Chiến"/>
    <s v="24/04/1999"/>
    <s v="CLC_18CQT02"/>
    <s v="Con thương, bệnh binh"/>
    <n v="3900000"/>
    <n v="3900000"/>
    <n v="0"/>
    <n v="31310001322363"/>
    <m/>
    <n v="1884100"/>
    <s v="CLC_18CQT02"/>
    <s v="Còn học"/>
    <x v="7"/>
    <x v="7"/>
    <x v="1"/>
  </r>
  <r>
    <n v="2"/>
    <x v="33"/>
    <s v="Nguyễn Hoàng"/>
    <s v="Thái"/>
    <s v="09/06/1999"/>
    <s v="17DQT2"/>
    <s v="Con thương, bệnh binh"/>
    <n v="8750000"/>
    <n v="4900000"/>
    <n v="3850000"/>
    <n v="31310001225152"/>
    <m/>
    <n v="9244000"/>
    <s v="17DQT2"/>
    <s v="Còn học"/>
    <x v="2"/>
    <x v="7"/>
    <x v="1"/>
  </r>
  <r>
    <n v="3"/>
    <x v="34"/>
    <s v="Chu Thị Hoài "/>
    <s v="Thư"/>
    <s v="28/07/1999"/>
    <s v="17DDA"/>
    <s v="Người dân tộc, hộ nghèo"/>
    <n v="8750000"/>
    <n v="4900000"/>
    <n v="3850000"/>
    <n v="31310001081910"/>
    <m/>
    <n v="10035000"/>
    <s v="17DDA"/>
    <s v="Còn học"/>
    <x v="2"/>
    <x v="7"/>
    <x v="1"/>
  </r>
  <r>
    <n v="4"/>
    <x v="35"/>
    <s v="Lâm Liên"/>
    <s v="Thảo"/>
    <s v="26/10/2000"/>
    <s v="18DQT2"/>
    <s v="Con thương, bệnh binh"/>
    <n v="9000000"/>
    <n v="4900000"/>
    <n v="4100000"/>
    <n v="31310001038493"/>
    <m/>
    <n v="9503000"/>
    <s v="18DQT2"/>
    <s v="Còn học"/>
    <x v="4"/>
    <x v="7"/>
    <x v="1"/>
  </r>
  <r>
    <n v="5"/>
    <x v="36"/>
    <s v="Huỳnh Lê Minh"/>
    <s v="Ngọc"/>
    <s v="20/11/2000"/>
    <s v="18DQT1"/>
    <s v="Con thương, bệnh binh"/>
    <n v="9000000"/>
    <n v="4900000"/>
    <n v="4100000"/>
    <n v="31310001038679"/>
    <m/>
    <n v="11730000"/>
    <s v="18DQT1"/>
    <s v="Còn học"/>
    <x v="4"/>
    <x v="7"/>
    <x v="1"/>
  </r>
  <r>
    <n v="6"/>
    <x v="37"/>
    <s v="Hồ Ngọc"/>
    <s v="Lan"/>
    <s v="30/11/2000"/>
    <s v="18DBH1"/>
    <s v="Con thương, bệnh binh"/>
    <n v="9000000"/>
    <n v="4900000"/>
    <n v="4100000"/>
    <n v="31310001039025"/>
    <m/>
    <n v="11078000"/>
    <s v="18DBH1"/>
    <s v="Còn học"/>
    <x v="4"/>
    <x v="7"/>
    <x v="1"/>
  </r>
  <r>
    <n v="7"/>
    <x v="38"/>
    <s v="Võ Thị Mỹ"/>
    <s v="Yến"/>
    <s v="22/01/2000"/>
    <s v="18DQT1"/>
    <s v="Con thương, bệnh binh"/>
    <n v="9000000"/>
    <n v="4900000"/>
    <n v="4100000"/>
    <n v="31310001019188"/>
    <m/>
    <n v="10430000"/>
    <s v="18DQT1"/>
    <s v="Còn học"/>
    <x v="4"/>
    <x v="7"/>
    <x v="1"/>
  </r>
  <r>
    <n v="8"/>
    <x v="39"/>
    <s v="Tô Hải"/>
    <s v="Quỳnh"/>
    <s v="21/11/2000"/>
    <s v="18DBH1"/>
    <s v="Con thương, bệnh binh"/>
    <n v="9000000"/>
    <n v="4900000"/>
    <n v="4100000"/>
    <n v="31310001020171"/>
    <m/>
    <n v="9090000"/>
    <s v="18DBH1"/>
    <s v="Còn học"/>
    <x v="4"/>
    <x v="7"/>
    <x v="1"/>
  </r>
  <r>
    <n v="9"/>
    <x v="40"/>
    <s v="Đinh Ngọc"/>
    <s v="Thịnh"/>
    <s v="24/09/2000"/>
    <s v="CLC_18DQT01"/>
    <s v="Con thương, bệnh binh"/>
    <n v="9000000"/>
    <n v="4900000"/>
    <n v="4100000"/>
    <n v="31310001008432"/>
    <m/>
    <n v="24360000"/>
    <s v="CLC_18DQT01"/>
    <s v="Còn học"/>
    <x v="6"/>
    <x v="7"/>
    <x v="1"/>
  </r>
  <r>
    <n v="10"/>
    <x v="41"/>
    <s v="Nguyễn Ngọc"/>
    <s v="Quyền"/>
    <s v="26/05/2001"/>
    <s v="19DQT02"/>
    <s v="Con người nhiễm chất độc hóa học"/>
    <n v="9250000"/>
    <n v="4900000"/>
    <n v="4350000"/>
    <n v="31310001259984"/>
    <m/>
    <n v="5829000"/>
    <s v="19DQT02"/>
    <s v="Còn học"/>
    <x v="1"/>
    <x v="7"/>
    <x v="1"/>
  </r>
  <r>
    <n v="11"/>
    <x v="42"/>
    <s v="Nguyễn Thị Thu"/>
    <s v="Huyền"/>
    <s v="04/01/2001"/>
    <s v="19DQT08"/>
    <s v="Con thương, bệnh binh"/>
    <n v="9250000"/>
    <n v="4900000"/>
    <n v="4350000"/>
    <n v="31310001226377"/>
    <m/>
    <n v="9711000"/>
    <s v="19DQT08"/>
    <s v="Còn học"/>
    <x v="1"/>
    <x v="7"/>
    <x v="1"/>
  </r>
  <r>
    <n v="12"/>
    <x v="43"/>
    <s v="Nguyễn Phan Thùy"/>
    <s v="Trang"/>
    <s v="23/05/2001"/>
    <s v="19DQT11"/>
    <s v="Con thương, bệnh binh"/>
    <n v="9250000"/>
    <n v="4900000"/>
    <n v="4350000"/>
    <n v="31310001226492"/>
    <m/>
    <n v="8086000"/>
    <s v="19DQT11"/>
    <s v="Còn học"/>
    <x v="1"/>
    <x v="7"/>
    <x v="1"/>
  </r>
  <r>
    <n v="13"/>
    <x v="44"/>
    <s v="Trần Thanh "/>
    <s v="Hiền"/>
    <s v="12/06/2002"/>
    <s v="20DQT04"/>
    <s v="Người dân tộc, hộ cận nghèo"/>
    <n v="9250000"/>
    <n v="4900000"/>
    <n v="4350000"/>
    <m/>
    <s v="Hồ sơ mới-Đơn chưa ký"/>
    <n v="3520000"/>
    <s v="20DQT04"/>
    <s v="Còn học"/>
    <x v="8"/>
    <x v="7"/>
    <x v="1"/>
  </r>
  <r>
    <m/>
    <x v="3"/>
    <s v="Cộng:"/>
    <n v="13"/>
    <m/>
    <s v=" sinh viên"/>
    <m/>
    <n v="112400000"/>
    <n v="62700000"/>
    <n v="49700000"/>
    <m/>
    <m/>
    <m/>
    <m/>
    <m/>
    <x v="0"/>
    <x v="0"/>
    <x v="0"/>
  </r>
  <r>
    <s v="VIII"/>
    <x v="45"/>
    <m/>
    <m/>
    <m/>
    <m/>
    <m/>
    <m/>
    <m/>
    <m/>
    <m/>
    <m/>
    <m/>
    <m/>
    <m/>
    <x v="0"/>
    <x v="0"/>
    <x v="0"/>
  </r>
  <r>
    <n v="1"/>
    <x v="46"/>
    <s v="Ka"/>
    <s v="Hanh"/>
    <s v="17/07/1999"/>
    <s v="17DIF"/>
    <s v="Người dân tộc, hộ cận nghèo"/>
    <n v="8750000"/>
    <n v="4900000"/>
    <n v="3850000"/>
    <n v="31310001082922"/>
    <m/>
    <n v="7425000"/>
    <s v="17DIF"/>
    <s v="Còn học"/>
    <x v="2"/>
    <x v="8"/>
    <x v="1"/>
  </r>
  <r>
    <n v="2"/>
    <x v="47"/>
    <s v="Trần Huỳnh Thủy "/>
    <s v="Tiên"/>
    <s v="30/12/1998"/>
    <s v="17DNH2"/>
    <s v="Con thương, bệnh binh"/>
    <n v="8750000"/>
    <n v="4900000"/>
    <n v="3850000"/>
    <n v="31310001225091"/>
    <m/>
    <n v="420000"/>
    <s v="17DNH2"/>
    <s v="Còn học"/>
    <x v="2"/>
    <x v="8"/>
    <x v="1"/>
  </r>
  <r>
    <n v="3"/>
    <x v="48"/>
    <s v="Trịnh Thị Như "/>
    <s v="Quỳnh"/>
    <s v="10/07/1999"/>
    <s v="CLC_17DNH"/>
    <s v="Con thương, bệnh binh"/>
    <n v="8750000"/>
    <n v="4900000"/>
    <n v="3850000"/>
    <n v="31310001087477"/>
    <m/>
    <n v="20300000"/>
    <s v="CLC_17DNH"/>
    <s v="Còn học"/>
    <x v="3"/>
    <x v="8"/>
    <x v="1"/>
  </r>
  <r>
    <n v="4"/>
    <x v="49"/>
    <s v="Dương Thị Thu"/>
    <s v="Ba"/>
    <s v="27/11/2000"/>
    <s v="18DNH1"/>
    <s v="Con thương, bệnh binh"/>
    <n v="9000000"/>
    <n v="4900000"/>
    <n v="4100000"/>
    <n v="31310001046210"/>
    <m/>
    <n v="10755000"/>
    <s v="18DNH1"/>
    <s v="Còn học"/>
    <x v="4"/>
    <x v="8"/>
    <x v="1"/>
  </r>
  <r>
    <n v="5"/>
    <x v="50"/>
    <s v="Vũ Hoàng Thụy"/>
    <s v="An"/>
    <s v="03/06/2000"/>
    <s v="18DNH2"/>
    <s v="Con thương, bệnh binh"/>
    <n v="9000000"/>
    <n v="4900000"/>
    <n v="4100000"/>
    <n v="31310001043558"/>
    <m/>
    <n v="9090000"/>
    <s v="18DNH2"/>
    <s v="Còn học"/>
    <x v="4"/>
    <x v="8"/>
    <x v="1"/>
  </r>
  <r>
    <n v="6"/>
    <x v="51"/>
    <s v="Lâm Nữ Thành"/>
    <s v="Công"/>
    <s v="06/07/2000"/>
    <s v="18DNH2"/>
    <s v="Người dân tộc, hộ nghèo"/>
    <n v="9000000"/>
    <n v="4900000"/>
    <n v="4100000"/>
    <n v="31310001045059"/>
    <m/>
    <n v="9182250"/>
    <s v="18DNH2"/>
    <s v="Còn học"/>
    <x v="4"/>
    <x v="8"/>
    <x v="1"/>
  </r>
  <r>
    <n v="7"/>
    <x v="52"/>
    <s v="Lê Thị Thúy"/>
    <s v="Nhi"/>
    <s v="15/05/2000"/>
    <s v="CLC_18DNH02"/>
    <s v="Con thương, bệnh binh"/>
    <n v="9000000"/>
    <n v="4900000"/>
    <n v="4100000"/>
    <n v="31310001007925"/>
    <m/>
    <n v="25780000"/>
    <s v="CLC_18DNH02"/>
    <s v="Còn học"/>
    <x v="6"/>
    <x v="8"/>
    <x v="1"/>
  </r>
  <r>
    <n v="8"/>
    <x v="53"/>
    <s v="Nguyễn Thị Lan"/>
    <s v="Anh"/>
    <s v="06/01/2001"/>
    <s v="19DTC06"/>
    <s v="Con thương, bệnh binh"/>
    <n v="9250000"/>
    <n v="4900000"/>
    <n v="4350000"/>
    <n v="31310001226447"/>
    <m/>
    <n v="6711000"/>
    <s v="19DTC06"/>
    <s v="Còn học"/>
    <x v="1"/>
    <x v="8"/>
    <x v="1"/>
  </r>
  <r>
    <n v="9"/>
    <x v="54"/>
    <s v="Lý Ngọc"/>
    <s v="Khang"/>
    <s v="21/04/2001"/>
    <s v="19DTC06"/>
    <s v="Người dân tộc, hộ nghèo"/>
    <n v="9250000"/>
    <n v="4900000"/>
    <n v="4350000"/>
    <n v="31310001226623"/>
    <m/>
    <n v="6143000"/>
    <s v="19DTC06"/>
    <s v="Còn học"/>
    <x v="1"/>
    <x v="8"/>
    <x v="1"/>
  </r>
  <r>
    <n v="10"/>
    <x v="55"/>
    <s v="Nguyễn Thị Nhựt"/>
    <s v="Thi"/>
    <s v="29/06/2001"/>
    <s v="19DTC09"/>
    <s v="Con thương, bệnh binh"/>
    <n v="9250000"/>
    <n v="4900000"/>
    <n v="4350000"/>
    <n v="31310001226410"/>
    <m/>
    <n v="7236000"/>
    <s v="19DTC09"/>
    <s v="Còn học"/>
    <x v="1"/>
    <x v="8"/>
    <x v="1"/>
  </r>
  <r>
    <n v="11"/>
    <x v="56"/>
    <s v="Nguyễn Thị Thu"/>
    <s v="Thảo"/>
    <s v="15/08/2001"/>
    <s v="19DTC06"/>
    <s v="Con thương, bệnh binh"/>
    <n v="9250000"/>
    <n v="4900000"/>
    <n v="4350000"/>
    <n v="31310001226872"/>
    <m/>
    <n v="10386000"/>
    <s v="19DTC06"/>
    <s v="Còn học"/>
    <x v="1"/>
    <x v="8"/>
    <x v="1"/>
  </r>
  <r>
    <m/>
    <x v="3"/>
    <s v="Cộng:"/>
    <n v="11"/>
    <m/>
    <s v=" sinh viên"/>
    <m/>
    <n v="99250000"/>
    <n v="53900000"/>
    <n v="45350000"/>
    <m/>
    <m/>
    <m/>
    <m/>
    <m/>
    <x v="0"/>
    <x v="0"/>
    <x v="0"/>
  </r>
  <r>
    <s v="IX"/>
    <x v="57"/>
    <m/>
    <m/>
    <m/>
    <m/>
    <m/>
    <m/>
    <m/>
    <m/>
    <m/>
    <m/>
    <m/>
    <m/>
    <m/>
    <x v="0"/>
    <x v="0"/>
    <x v="0"/>
  </r>
  <r>
    <n v="1"/>
    <x v="58"/>
    <s v="Nông Minh"/>
    <s v="Nam"/>
    <s v="08/08/1996"/>
    <s v="17DKB1"/>
    <s v="Người dân tộc, hộ nghèo"/>
    <n v="8750000"/>
    <n v="4900000"/>
    <n v="3850000"/>
    <n v="31310001083101"/>
    <s v="Đã nộp HS-Đơn chưa ký"/>
    <n v="7920000"/>
    <s v="17DKB1"/>
    <s v="Còn học"/>
    <x v="2"/>
    <x v="9"/>
    <x v="1"/>
  </r>
  <r>
    <n v="2"/>
    <x v="59"/>
    <s v="Trần Hoàng"/>
    <s v="Linh"/>
    <s v="16/08/2000"/>
    <s v="18DKB02"/>
    <s v="Con thương, bệnh binh"/>
    <n v="9000000"/>
    <n v="4900000"/>
    <n v="4100000"/>
    <n v="31310001023374"/>
    <m/>
    <n v="8386000"/>
    <s v="18DKB02"/>
    <s v="Còn học"/>
    <x v="4"/>
    <x v="9"/>
    <x v="1"/>
  </r>
  <r>
    <m/>
    <x v="3"/>
    <s v="Cộng:"/>
    <n v="2"/>
    <m/>
    <s v=" sinh viên"/>
    <m/>
    <n v="17750000"/>
    <n v="9800000"/>
    <n v="7950000"/>
    <m/>
    <m/>
    <m/>
    <m/>
    <m/>
    <x v="0"/>
    <x v="0"/>
    <x v="0"/>
  </r>
  <r>
    <s v="X"/>
    <x v="60"/>
    <m/>
    <m/>
    <m/>
    <m/>
    <m/>
    <m/>
    <m/>
    <m/>
    <m/>
    <m/>
    <m/>
    <m/>
    <m/>
    <x v="0"/>
    <x v="0"/>
    <x v="0"/>
  </r>
  <r>
    <n v="1"/>
    <x v="61"/>
    <s v="Nguyễn Thị Lan "/>
    <s v="Huỳnh"/>
    <s v="09/06/1999"/>
    <s v="17DTX"/>
    <s v="Con thương, bệnh binh"/>
    <n v="8750000"/>
    <n v="4900000"/>
    <n v="3850000"/>
    <n v="31310001085903"/>
    <m/>
    <n v="13590000"/>
    <s v="17DTX"/>
    <s v="Còn học"/>
    <x v="2"/>
    <x v="10"/>
    <x v="1"/>
  </r>
  <r>
    <n v="2"/>
    <x v="62"/>
    <s v="Nguyễn Thị Hoài"/>
    <s v="Đan"/>
    <s v="22/01/2000"/>
    <s v="18DHQ1"/>
    <s v="Con thương, bệnh binh"/>
    <n v="9000000"/>
    <n v="4900000"/>
    <n v="4100000"/>
    <n v="31310001046450"/>
    <m/>
    <n v="9845000"/>
    <s v="18DHQ1"/>
    <s v="Còn học"/>
    <x v="4"/>
    <x v="10"/>
    <x v="1"/>
  </r>
  <r>
    <m/>
    <x v="3"/>
    <s v="Cộng:"/>
    <n v="2"/>
    <m/>
    <s v=" sinh viên"/>
    <m/>
    <n v="17750000"/>
    <n v="9800000"/>
    <n v="7950000"/>
    <m/>
    <m/>
    <m/>
    <m/>
    <m/>
    <x v="0"/>
    <x v="0"/>
    <x v="0"/>
  </r>
  <r>
    <s v="XI"/>
    <x v="63"/>
    <m/>
    <m/>
    <m/>
    <m/>
    <m/>
    <m/>
    <m/>
    <m/>
    <m/>
    <m/>
    <m/>
    <m/>
    <m/>
    <x v="0"/>
    <x v="0"/>
    <x v="0"/>
  </r>
  <r>
    <n v="1"/>
    <x v="64"/>
    <s v="Hồ Thị Thanh"/>
    <s v="Nhị"/>
    <s v="06/04/2000"/>
    <s v="CLC_18CKX02"/>
    <s v="Con thương, bệnh binh"/>
    <n v="3900000"/>
    <n v="3900000"/>
    <n v="0"/>
    <n v="31310001004607"/>
    <m/>
    <n v="450200"/>
    <s v="CLC_18CKX02"/>
    <s v="Còn học"/>
    <x v="7"/>
    <x v="11"/>
    <x v="1"/>
  </r>
  <r>
    <n v="2"/>
    <x v="65"/>
    <s v="Đinh Trương Phương"/>
    <s v="Dũng"/>
    <s v="13/12/1999"/>
    <s v="17DTM1"/>
    <s v="Con thương, bệnh binh"/>
    <n v="8750000"/>
    <n v="4900000"/>
    <n v="3850000"/>
    <n v="31310001094723"/>
    <m/>
    <n v="5445000"/>
    <s v="17DTM1"/>
    <s v="Còn học"/>
    <x v="2"/>
    <x v="11"/>
    <x v="1"/>
  </r>
  <r>
    <n v="3"/>
    <x v="66"/>
    <s v="Chí Gia"/>
    <s v="Vân"/>
    <s v="01/05/1999"/>
    <s v="CLC_17DTM1"/>
    <s v="Người dân tộc, hộ cận nghèo"/>
    <n v="8750000"/>
    <n v="4900000"/>
    <n v="3850000"/>
    <n v="31310001097166"/>
    <s v="Đã nộp HS"/>
    <n v="11165000"/>
    <s v="CLC_17DTM1"/>
    <s v="Còn học"/>
    <x v="3"/>
    <x v="11"/>
    <x v="1"/>
  </r>
  <r>
    <n v="4"/>
    <x v="67"/>
    <s v="Lưu Hoài"/>
    <s v="Thương"/>
    <s v="01/08/2000"/>
    <s v="18DTM1"/>
    <s v="Con thương, bệnh binh"/>
    <n v="9000000"/>
    <n v="4900000"/>
    <n v="4100000"/>
    <n v="31310001024687"/>
    <m/>
    <n v="13536000"/>
    <s v="18DTM1"/>
    <s v="Còn học"/>
    <x v="4"/>
    <x v="11"/>
    <x v="1"/>
  </r>
  <r>
    <n v="5"/>
    <x v="68"/>
    <s v="Nguyễn Hữu"/>
    <s v="Bách"/>
    <s v="18/08/2000"/>
    <s v="CLC_18DTM02"/>
    <s v="Con thương, bệnh binh"/>
    <n v="9000000"/>
    <n v="4900000"/>
    <n v="4100000"/>
    <n v="31310001225833"/>
    <m/>
    <n v="20300000"/>
    <s v="CLC_18DTM02"/>
    <s v="Còn học"/>
    <x v="6"/>
    <x v="11"/>
    <x v="1"/>
  </r>
  <r>
    <n v="6"/>
    <x v="69"/>
    <s v="Đậu Thanh"/>
    <s v="Lan"/>
    <s v="09/06/2000"/>
    <s v="CLC_18DTM03"/>
    <s v="Con thương, bệnh binh"/>
    <n v="9000000"/>
    <n v="4900000"/>
    <n v="4100000"/>
    <n v="31310001011634"/>
    <m/>
    <n v="23345000"/>
    <s v="CLC_18DTM03"/>
    <s v="Còn học"/>
    <x v="6"/>
    <x v="11"/>
    <x v="1"/>
  </r>
  <r>
    <n v="7"/>
    <x v="70"/>
    <s v="Trần Đức"/>
    <s v="Khải"/>
    <s v="15/06/2000"/>
    <s v="CLC_18DTM05"/>
    <s v="Con thương, bệnh binh"/>
    <n v="9000000"/>
    <n v="4900000"/>
    <n v="4100000"/>
    <n v="31310001012682"/>
    <m/>
    <n v="20300000"/>
    <s v="CLC_18DTM05"/>
    <s v="Còn học"/>
    <x v="6"/>
    <x v="11"/>
    <x v="1"/>
  </r>
  <r>
    <n v="8"/>
    <x v="71"/>
    <s v="Phạm Thị Mỹ"/>
    <s v="Hạnh"/>
    <s v="01/04/2001"/>
    <s v="19DKQ06"/>
    <s v="Con thương, bệnh binh"/>
    <n v="9250000"/>
    <n v="4900000"/>
    <n v="4350000"/>
    <n v="31310001226261"/>
    <m/>
    <n v="2354000"/>
    <s v="19DKQ06"/>
    <s v="Còn học"/>
    <x v="1"/>
    <x v="11"/>
    <x v="1"/>
  </r>
  <r>
    <n v="9"/>
    <x v="72"/>
    <s v="Nguyễn Ngọc Bảo "/>
    <s v="Phúc"/>
    <s v="11/12/2001"/>
    <s v="CLC_19DTM02"/>
    <s v="Con thương, bệnh binh"/>
    <n v="9250000"/>
    <n v="4900000"/>
    <n v="4350000"/>
    <n v="31310001255812"/>
    <m/>
    <n v="22025000"/>
    <s v="CLC_19DTM02"/>
    <s v="Còn học"/>
    <x v="5"/>
    <x v="11"/>
    <x v="1"/>
  </r>
  <r>
    <m/>
    <x v="3"/>
    <s v="Cộng:"/>
    <n v="9"/>
    <m/>
    <s v=" sinh viên"/>
    <m/>
    <n v="75900000"/>
    <n v="43100000"/>
    <n v="32800000"/>
    <m/>
    <m/>
    <m/>
    <m/>
    <m/>
    <x v="0"/>
    <x v="0"/>
    <x v="0"/>
  </r>
  <r>
    <s v="XII"/>
    <x v="73"/>
    <m/>
    <m/>
    <m/>
    <m/>
    <m/>
    <m/>
    <m/>
    <m/>
    <m/>
    <m/>
    <m/>
    <m/>
    <m/>
    <x v="0"/>
    <x v="0"/>
    <x v="0"/>
  </r>
  <r>
    <n v="1"/>
    <x v="74"/>
    <s v="Nguyễn Hoàng"/>
    <s v="Long"/>
    <s v="13/11/2000"/>
    <s v="IP_18DKQ01"/>
    <s v="Con thương, bệnh binh"/>
    <n v="9000000"/>
    <n v="4900000"/>
    <n v="4100000"/>
    <n v="31310001001237"/>
    <m/>
    <s v="SV đang dc gia hạn học phí"/>
    <s v="IP_18DKQ01"/>
    <s v="Còn học"/>
    <x v="9"/>
    <x v="11"/>
    <x v="1"/>
  </r>
  <r>
    <m/>
    <x v="3"/>
    <s v="Cộng:"/>
    <n v="1"/>
    <m/>
    <s v=" sinh viên"/>
    <m/>
    <n v="9000000"/>
    <n v="4900000"/>
    <n v="4100000"/>
    <m/>
    <m/>
    <m/>
    <m/>
    <m/>
    <x v="0"/>
    <x v="0"/>
    <x v="0"/>
  </r>
  <r>
    <s v="XIII"/>
    <x v="75"/>
    <m/>
    <m/>
    <m/>
    <m/>
    <m/>
    <m/>
    <m/>
    <m/>
    <m/>
    <m/>
    <m/>
    <m/>
    <m/>
    <x v="0"/>
    <x v="0"/>
    <x v="0"/>
  </r>
  <r>
    <m/>
    <x v="76"/>
    <m/>
    <m/>
    <m/>
    <m/>
    <m/>
    <m/>
    <m/>
    <m/>
    <m/>
    <m/>
    <m/>
    <m/>
    <m/>
    <x v="0"/>
    <x v="0"/>
    <x v="0"/>
  </r>
  <r>
    <n v="1"/>
    <x v="77"/>
    <s v="Tăng Thị Quỳnh "/>
    <s v="Nga"/>
    <d v="1994-10-11T00:00:00"/>
    <s v="LTDH15QT2"/>
    <s v="Con thương, bệnh binh"/>
    <n v="9250000"/>
    <n v="4900000"/>
    <n v="4350000"/>
    <m/>
    <m/>
    <m/>
    <m/>
    <m/>
    <x v="10"/>
    <x v="7"/>
    <x v="1"/>
  </r>
  <r>
    <m/>
    <x v="78"/>
    <m/>
    <m/>
    <m/>
    <m/>
    <m/>
    <m/>
    <m/>
    <m/>
    <m/>
    <m/>
    <m/>
    <m/>
    <m/>
    <x v="0"/>
    <x v="0"/>
    <x v="0"/>
  </r>
  <r>
    <n v="2"/>
    <x v="79"/>
    <s v="Trương Văn "/>
    <s v="Thăng"/>
    <d v="1994-04-02T00:00:00"/>
    <s v="LTDH15QT1"/>
    <s v="Con thương, bệnh binh"/>
    <n v="9250000"/>
    <n v="4900000"/>
    <n v="4350000"/>
    <n v="31310001272626"/>
    <m/>
    <m/>
    <m/>
    <m/>
    <x v="10"/>
    <x v="7"/>
    <x v="1"/>
  </r>
  <r>
    <n v="3"/>
    <x v="77"/>
    <s v="Tăng Thị Quỳnh "/>
    <s v="Nga"/>
    <d v="1994-10-11T00:00:00"/>
    <s v="LTDH15QT2"/>
    <s v="Con thương, bệnh binh"/>
    <n v="9250000"/>
    <n v="4900000"/>
    <n v="4350000"/>
    <m/>
    <m/>
    <m/>
    <m/>
    <m/>
    <x v="10"/>
    <x v="7"/>
    <x v="1"/>
  </r>
  <r>
    <m/>
    <x v="3"/>
    <s v="Cộng:"/>
    <n v="3"/>
    <m/>
    <s v=" sinh viên"/>
    <m/>
    <n v="27750000"/>
    <n v="14700000"/>
    <n v="13050000"/>
    <m/>
    <m/>
    <m/>
    <m/>
    <m/>
    <x v="0"/>
    <x v="0"/>
    <x v="0"/>
  </r>
  <r>
    <m/>
    <x v="3"/>
    <s v="Cộng (A):"/>
    <n v="64"/>
    <m/>
    <s v=" sinh viên"/>
    <m/>
    <n v="565550000"/>
    <n v="317300000"/>
    <n v="248250000"/>
    <m/>
    <m/>
    <m/>
    <m/>
    <m/>
    <x v="0"/>
    <x v="0"/>
    <x v="0"/>
  </r>
  <r>
    <s v="B"/>
    <x v="80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81"/>
    <s v="Hoàng Thị Mỹ"/>
    <s v="Huyền"/>
    <s v="01/11/2000"/>
    <s v="18DTH2"/>
    <s v="Người dân tộc, vùng điều kiện KTĐBKK"/>
    <n v="6300000"/>
    <n v="4094999.9999999995"/>
    <n v="2205000.0000000005"/>
    <n v="31310001022496"/>
    <m/>
    <n v="8896000"/>
    <s v="18DTH2"/>
    <s v="Còn học"/>
    <x v="4"/>
    <x v="1"/>
    <x v="2"/>
  </r>
  <r>
    <m/>
    <x v="3"/>
    <s v="Cộng:"/>
    <n v="1"/>
    <m/>
    <s v=" sinh viên"/>
    <m/>
    <n v="6300000"/>
    <n v="4094999.9999999995"/>
    <n v="2205000.0000000005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82"/>
    <s v="Vi Thị"/>
    <s v="Đức"/>
    <s v="12/04/2000"/>
    <s v="CLC_18CKS02"/>
    <s v="Người dân tộc, vùng điều kiện KTĐBKK"/>
    <n v="3290000"/>
    <n v="3290000"/>
    <n v="0"/>
    <n v="31310001003084"/>
    <m/>
    <n v="5530000"/>
    <s v="CLC_18CKS02"/>
    <s v="Còn học"/>
    <x v="7"/>
    <x v="2"/>
    <x v="2"/>
  </r>
  <r>
    <n v="2"/>
    <x v="83"/>
    <s v="Trần Linh"/>
    <s v="Vương"/>
    <s v="04/11/1997"/>
    <s v="17DQN2"/>
    <s v="Người dân tộc, vùng điều kiện KTĐBKK"/>
    <n v="6125000"/>
    <n v="4094999.9999999995"/>
    <n v="2030000.0000000005"/>
    <n v="31310001225189"/>
    <s v="Đã nộp HS"/>
    <n v="6972000"/>
    <s v="17DQN2"/>
    <s v="Còn học"/>
    <x v="2"/>
    <x v="2"/>
    <x v="2"/>
  </r>
  <r>
    <n v="3"/>
    <x v="84"/>
    <s v="Nguyễn Thị Thúy"/>
    <s v="Duy"/>
    <s v="15/07/2001"/>
    <s v="19DKS02"/>
    <s v="Người dân tộc, vùng điều kiện KTĐBKK"/>
    <n v="6475000"/>
    <n v="4094999.9999999995"/>
    <n v="2380000.0000000005"/>
    <n v="31310001226368"/>
    <m/>
    <n v="11222000"/>
    <s v="19DKS02"/>
    <s v="Còn học"/>
    <x v="1"/>
    <x v="2"/>
    <x v="2"/>
  </r>
  <r>
    <m/>
    <x v="3"/>
    <s v="Cộng:"/>
    <n v="3"/>
    <m/>
    <s v=" sinh viên"/>
    <m/>
    <n v="15890000"/>
    <n v="11480000"/>
    <n v="4410000.0000000009"/>
    <m/>
    <m/>
    <m/>
    <m/>
    <m/>
    <x v="0"/>
    <x v="0"/>
    <x v="0"/>
  </r>
  <r>
    <s v="III"/>
    <x v="15"/>
    <m/>
    <m/>
    <m/>
    <m/>
    <m/>
    <m/>
    <m/>
    <m/>
    <m/>
    <m/>
    <m/>
    <m/>
    <m/>
    <x v="0"/>
    <x v="0"/>
    <x v="0"/>
  </r>
  <r>
    <n v="1"/>
    <x v="85"/>
    <s v="Nguyễn Thị Lan"/>
    <s v="Anh"/>
    <s v="04/11/1999"/>
    <s v="17DQF"/>
    <s v="Người dân tộc, vùng điều kiện KTĐBKK"/>
    <n v="6125000"/>
    <n v="3430000"/>
    <n v="2695000"/>
    <n v="31310001089118"/>
    <m/>
    <n v="9990000"/>
    <s v="17DQF"/>
    <s v="Còn học"/>
    <x v="2"/>
    <x v="4"/>
    <x v="2"/>
  </r>
  <r>
    <m/>
    <x v="3"/>
    <s v="Cộng:"/>
    <n v="1"/>
    <m/>
    <s v=" sinh viên"/>
    <m/>
    <n v="6125000"/>
    <n v="3430000"/>
    <n v="2695000"/>
    <m/>
    <m/>
    <m/>
    <m/>
    <m/>
    <x v="0"/>
    <x v="0"/>
    <x v="0"/>
  </r>
  <r>
    <s v="IV"/>
    <x v="17"/>
    <m/>
    <m/>
    <m/>
    <m/>
    <m/>
    <m/>
    <m/>
    <m/>
    <m/>
    <m/>
    <m/>
    <m/>
    <m/>
    <x v="0"/>
    <x v="0"/>
    <x v="0"/>
  </r>
  <r>
    <n v="1"/>
    <x v="86"/>
    <s v="Cao Phương"/>
    <s v="Thảo"/>
    <s v="27/10/2000"/>
    <s v="18DQH2"/>
    <s v="Người dân tộc, vùng điều kiện KTĐBKK"/>
    <n v="6300000"/>
    <n v="3430000"/>
    <n v="2870000"/>
    <n v="31310001036071"/>
    <m/>
    <n v="7605000"/>
    <s v="18DQH2"/>
    <s v="Còn học"/>
    <x v="4"/>
    <x v="5"/>
    <x v="2"/>
  </r>
  <r>
    <n v="2"/>
    <x v="87"/>
    <s v="Giáp Thị"/>
    <s v="Nguyệt"/>
    <s v="16/03/2001"/>
    <s v="19DMA06"/>
    <s v="Người dân tộc, vùng điều kiện KTĐBKK"/>
    <n v="6475000"/>
    <n v="3430000"/>
    <n v="3045000"/>
    <n v="31310001226757"/>
    <s v="Đã nộp HS"/>
    <n v="9661000"/>
    <s v="19DMA06"/>
    <s v="Còn học"/>
    <x v="1"/>
    <x v="5"/>
    <x v="2"/>
  </r>
  <r>
    <m/>
    <x v="3"/>
    <s v="Cộng:"/>
    <n v="2"/>
    <m/>
    <s v=" sinh viên"/>
    <m/>
    <n v="12775000"/>
    <n v="6860000"/>
    <n v="5915000"/>
    <m/>
    <m/>
    <m/>
    <m/>
    <m/>
    <x v="0"/>
    <x v="0"/>
    <x v="0"/>
  </r>
  <r>
    <s v="V"/>
    <x v="27"/>
    <m/>
    <m/>
    <m/>
    <m/>
    <m/>
    <m/>
    <m/>
    <m/>
    <m/>
    <m/>
    <m/>
    <m/>
    <m/>
    <x v="0"/>
    <x v="0"/>
    <x v="0"/>
  </r>
  <r>
    <n v="1"/>
    <x v="88"/>
    <s v="Neáng Rót"/>
    <s v="Tana"/>
    <s v="22/12/2001"/>
    <s v="19DTA03"/>
    <s v="Người dân tộc, vùng điều kiện KTĐBKK"/>
    <n v="6475000"/>
    <n v="3430000"/>
    <n v="3045000"/>
    <n v="31310001226571"/>
    <m/>
    <n v="11393000"/>
    <s v="19DTA03"/>
    <s v="Còn học"/>
    <x v="1"/>
    <x v="6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VI"/>
    <x v="31"/>
    <m/>
    <m/>
    <m/>
    <m/>
    <m/>
    <m/>
    <m/>
    <m/>
    <m/>
    <m/>
    <m/>
    <m/>
    <m/>
    <x v="0"/>
    <x v="0"/>
    <x v="0"/>
  </r>
  <r>
    <n v="1"/>
    <x v="89"/>
    <s v="Kiên Bích"/>
    <s v="Ngọc"/>
    <s v="29/01/2000"/>
    <s v="18DBH3"/>
    <s v="Người dân tộc, vùng điều kiện KTĐBKK"/>
    <n v="6300000"/>
    <n v="3430000"/>
    <n v="2870000"/>
    <n v="31310001019249"/>
    <m/>
    <n v="7973000"/>
    <s v="18DBH3"/>
    <s v="Còn học"/>
    <x v="4"/>
    <x v="7"/>
    <x v="2"/>
  </r>
  <r>
    <n v="2"/>
    <x v="90"/>
    <s v="Sú Dương"/>
    <s v="Thu"/>
    <s v="04/10/2000"/>
    <s v="18DQT3"/>
    <s v="Người dân tộc, vùng điều kiện KTĐBKK"/>
    <n v="6300000"/>
    <n v="3430000"/>
    <n v="2870000"/>
    <n v="31310001019407"/>
    <m/>
    <n v="8754000"/>
    <s v="18DQT3"/>
    <s v="Còn học"/>
    <x v="4"/>
    <x v="7"/>
    <x v="2"/>
  </r>
  <r>
    <n v="3"/>
    <x v="91"/>
    <s v="Hoàng Diệu"/>
    <s v="Ánh"/>
    <s v="09/07/2000"/>
    <s v="18DQT7"/>
    <s v="Người dân tộc, vùng điều kiện KTĐBKK"/>
    <n v="6300000"/>
    <n v="3430000"/>
    <n v="2870000"/>
    <n v="31310001019966"/>
    <m/>
    <n v="10538000"/>
    <s v="18DQT7"/>
    <s v="Còn học"/>
    <x v="4"/>
    <x v="7"/>
    <x v="2"/>
  </r>
  <r>
    <n v="4"/>
    <x v="92"/>
    <s v="Trần Thanh"/>
    <s v="Tâm"/>
    <s v="02/08/2001"/>
    <s v="19DQT04"/>
    <s v="Người dân tộc, vùng điều kiện KTĐBKK"/>
    <n v="6475000"/>
    <n v="3430000"/>
    <n v="3045000"/>
    <n v="31310001227042"/>
    <m/>
    <n v="6668000"/>
    <s v="19DQT04"/>
    <s v="Còn học"/>
    <x v="1"/>
    <x v="7"/>
    <x v="2"/>
  </r>
  <r>
    <n v="5"/>
    <x v="93"/>
    <s v="Mấu Minh"/>
    <s v="Thông"/>
    <s v="07/10/2000"/>
    <s v="19DQT04"/>
    <s v="Người dân tộc, vùng điều kiện KTĐBKK"/>
    <n v="6475000"/>
    <n v="3430000"/>
    <n v="3045000"/>
    <n v="31310001226580"/>
    <m/>
    <n v="6711000"/>
    <s v="19DQT04"/>
    <s v="Còn học"/>
    <x v="1"/>
    <x v="7"/>
    <x v="2"/>
  </r>
  <r>
    <n v="6"/>
    <x v="94"/>
    <s v="Y Minh"/>
    <s v="Trâng"/>
    <s v="28/03/2001"/>
    <s v="19DQT05"/>
    <s v="Người dân tộc, vùng điều kiện KTĐBKK"/>
    <n v="6475000"/>
    <n v="3430000"/>
    <n v="3045000"/>
    <n v="31310001226906"/>
    <m/>
    <n v="4936000"/>
    <s v="19DQT05"/>
    <s v="Còn học"/>
    <x v="1"/>
    <x v="7"/>
    <x v="2"/>
  </r>
  <r>
    <n v="7"/>
    <x v="95"/>
    <s v="Tô Thị"/>
    <s v="Hiệu"/>
    <s v="19/09/2001"/>
    <s v="19DQT06"/>
    <s v="Người dân tộc, vùng điều kiện KTĐBKK"/>
    <n v="6475000"/>
    <n v="3430000"/>
    <n v="3045000"/>
    <m/>
    <s v="Hồ sơ mới-Đơn chưa ký"/>
    <n v="4936000"/>
    <s v="19DQT06"/>
    <s v="Còn học"/>
    <x v="1"/>
    <x v="7"/>
    <x v="2"/>
  </r>
  <r>
    <m/>
    <x v="3"/>
    <s v="Cộng:"/>
    <n v="7"/>
    <m/>
    <s v=" sinh viên"/>
    <m/>
    <n v="44800000"/>
    <n v="24010000"/>
    <n v="20790000"/>
    <m/>
    <m/>
    <m/>
    <m/>
    <m/>
    <x v="0"/>
    <x v="0"/>
    <x v="0"/>
  </r>
  <r>
    <s v="VII"/>
    <x v="57"/>
    <m/>
    <m/>
    <m/>
    <m/>
    <m/>
    <m/>
    <m/>
    <m/>
    <m/>
    <m/>
    <m/>
    <m/>
    <m/>
    <x v="0"/>
    <x v="0"/>
    <x v="0"/>
  </r>
  <r>
    <n v="1"/>
    <x v="96"/>
    <s v="Lê Minh"/>
    <s v="Thư"/>
    <s v="24/08/2001"/>
    <s v="19DTC05"/>
    <s v="Người dân tộc, vùng điều kiện KTĐBKK"/>
    <n v="6475000"/>
    <n v="3430000"/>
    <n v="3045000"/>
    <n v="31310001276664"/>
    <m/>
    <n v="6668000"/>
    <s v="19DTC05"/>
    <s v="Còn học"/>
    <x v="1"/>
    <x v="9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VIII"/>
    <x v="60"/>
    <m/>
    <m/>
    <m/>
    <m/>
    <m/>
    <m/>
    <m/>
    <m/>
    <m/>
    <m/>
    <m/>
    <m/>
    <m/>
    <x v="0"/>
    <x v="0"/>
    <x v="0"/>
  </r>
  <r>
    <n v="1"/>
    <x v="97"/>
    <s v="Trần Lý"/>
    <s v="Lẽ"/>
    <s v="09/05/2000"/>
    <s v="19DTC02"/>
    <s v="Người dân tộc, vùng điều kiện KTĐBKK"/>
    <n v="6475000"/>
    <n v="3430000"/>
    <n v="3045000"/>
    <n v="31310001226207"/>
    <m/>
    <n v="6466000"/>
    <s v="19DTC02"/>
    <s v="Còn học"/>
    <x v="1"/>
    <x v="10"/>
    <x v="2"/>
  </r>
  <r>
    <m/>
    <x v="3"/>
    <s v="Cộng:"/>
    <n v="1"/>
    <m/>
    <s v=" sinh viên"/>
    <m/>
    <n v="6475000"/>
    <n v="3430000"/>
    <n v="3045000"/>
    <m/>
    <m/>
    <m/>
    <m/>
    <m/>
    <x v="0"/>
    <x v="0"/>
    <x v="0"/>
  </r>
  <r>
    <s v="IX"/>
    <x v="63"/>
    <m/>
    <m/>
    <m/>
    <m/>
    <m/>
    <m/>
    <m/>
    <m/>
    <m/>
    <m/>
    <m/>
    <m/>
    <m/>
    <x v="0"/>
    <x v="0"/>
    <x v="0"/>
  </r>
  <r>
    <n v="1"/>
    <x v="98"/>
    <s v="Lâm Thị Na"/>
    <s v="Ri"/>
    <s v="21/07/1999"/>
    <s v="18DTM2"/>
    <s v="Người dân tộc, vùng điều kiện KTĐBKK"/>
    <n v="6300000"/>
    <n v="3430000"/>
    <n v="2870000"/>
    <n v="31310001024836"/>
    <m/>
    <n v="7050000"/>
    <s v="18DTM2"/>
    <s v="Còn học"/>
    <x v="4"/>
    <x v="11"/>
    <x v="2"/>
  </r>
  <r>
    <n v="2"/>
    <x v="99"/>
    <s v="Lâm Thị Giang"/>
    <s v="Ý"/>
    <s v="11/09/2000"/>
    <s v="CLC_18DTM02"/>
    <s v="Người dân tộc, vùng điều kiện KTĐBKK"/>
    <n v="6300000"/>
    <n v="3430000"/>
    <n v="2870000"/>
    <n v="31310001011421"/>
    <m/>
    <n v="17255000"/>
    <s v="CLC_18DTM02"/>
    <s v="Còn học"/>
    <x v="6"/>
    <x v="11"/>
    <x v="2"/>
  </r>
  <r>
    <n v="3"/>
    <x v="100"/>
    <s v="Sơn Ngọc Kim"/>
    <s v="Tiền"/>
    <s v="01/07/2001"/>
    <s v="19DKQ06"/>
    <s v="Người dân tộc, vùng điều kiện KTĐBKK"/>
    <n v="6475000"/>
    <n v="3430000"/>
    <n v="3045000"/>
    <n v="31310001262654"/>
    <m/>
    <n v="1104000"/>
    <s v="19DKQ06"/>
    <s v="Còn học"/>
    <x v="1"/>
    <x v="11"/>
    <x v="2"/>
  </r>
  <r>
    <m/>
    <x v="3"/>
    <s v="Cộng:"/>
    <n v="3"/>
    <m/>
    <s v=" sinh viên"/>
    <m/>
    <n v="19075000"/>
    <n v="10290000"/>
    <n v="8785000"/>
    <m/>
    <m/>
    <m/>
    <m/>
    <m/>
    <x v="0"/>
    <x v="0"/>
    <x v="0"/>
  </r>
  <r>
    <m/>
    <x v="3"/>
    <s v="Cộng (B):"/>
    <n v="20"/>
    <m/>
    <s v=" sinh viên"/>
    <m/>
    <n v="124390000"/>
    <n v="70455000"/>
    <n v="53935000"/>
    <m/>
    <m/>
    <m/>
    <m/>
    <m/>
    <x v="0"/>
    <x v="0"/>
    <x v="0"/>
  </r>
  <r>
    <s v="C"/>
    <x v="101"/>
    <m/>
    <m/>
    <m/>
    <m/>
    <m/>
    <m/>
    <m/>
    <m/>
    <m/>
    <m/>
    <m/>
    <m/>
    <m/>
    <x v="0"/>
    <x v="0"/>
    <x v="0"/>
  </r>
  <r>
    <s v="I"/>
    <x v="1"/>
    <m/>
    <m/>
    <m/>
    <m/>
    <m/>
    <m/>
    <m/>
    <m/>
    <m/>
    <m/>
    <m/>
    <m/>
    <m/>
    <x v="0"/>
    <x v="0"/>
    <x v="0"/>
  </r>
  <r>
    <n v="1"/>
    <x v="102"/>
    <s v="Tạ Kim"/>
    <s v="Ngân"/>
    <s v="23/08/2001"/>
    <s v="19DHT03"/>
    <s v="Con CBCNVC bị tai nạn lao động, mắc bệnh NN"/>
    <n v="4625000"/>
    <n v="2925000"/>
    <n v="1700000"/>
    <n v="31310001226225"/>
    <m/>
    <n v="4404000"/>
    <s v="19DHT03"/>
    <s v="Còn học"/>
    <x v="1"/>
    <x v="1"/>
    <x v="3"/>
  </r>
  <r>
    <n v="2"/>
    <x v="103"/>
    <s v="Võ Thị Bảo"/>
    <s v="Uyên"/>
    <s v="21/02/2001"/>
    <s v="19DHT03"/>
    <s v="Con CBCNVC bị tai nạn lao động, mắc bệnh NN"/>
    <n v="4625000"/>
    <n v="2925000"/>
    <n v="1700000"/>
    <n v="31310001226933"/>
    <m/>
    <n v="7023000"/>
    <s v="19DHT03"/>
    <s v="Còn học"/>
    <x v="1"/>
    <x v="1"/>
    <x v="3"/>
  </r>
  <r>
    <m/>
    <x v="3"/>
    <s v="Cộng:"/>
    <n v="2"/>
    <m/>
    <s v=" sinh viên"/>
    <m/>
    <n v="9250000"/>
    <n v="5850000"/>
    <n v="3400000"/>
    <m/>
    <m/>
    <m/>
    <m/>
    <m/>
    <x v="0"/>
    <x v="0"/>
    <x v="0"/>
  </r>
  <r>
    <s v="II"/>
    <x v="4"/>
    <m/>
    <m/>
    <m/>
    <m/>
    <m/>
    <m/>
    <m/>
    <m/>
    <m/>
    <m/>
    <m/>
    <m/>
    <m/>
    <x v="0"/>
    <x v="0"/>
    <x v="0"/>
  </r>
  <r>
    <n v="1"/>
    <x v="104"/>
    <s v="Tô Triệu"/>
    <s v="Vũ"/>
    <s v="04/10/2000"/>
    <s v="18DLH2"/>
    <s v="Con CBCNVC bị tai nạn lao động, mắc bệnh NN"/>
    <n v="4500000"/>
    <n v="2925000"/>
    <n v="1575000"/>
    <n v="31310001225301"/>
    <m/>
    <n v="13092000"/>
    <s v="18DLH2"/>
    <s v="Còn học"/>
    <x v="4"/>
    <x v="2"/>
    <x v="3"/>
  </r>
  <r>
    <n v="2"/>
    <x v="105"/>
    <s v="Lê Thanh"/>
    <s v="Nhi"/>
    <s v="25/01/2001"/>
    <s v="CLC_19DKS02"/>
    <s v="Con CBCNVC bị tai nạn lao động, mắc bệnh NN"/>
    <n v="4625000"/>
    <n v="2925000"/>
    <n v="1700000"/>
    <n v="31310001226881"/>
    <s v="Đã nộp HS"/>
    <n v="21010000"/>
    <s v="CLC_19DKS02"/>
    <s v="Còn học"/>
    <x v="5"/>
    <x v="2"/>
    <x v="3"/>
  </r>
  <r>
    <m/>
    <x v="3"/>
    <s v="Cộng:"/>
    <n v="2"/>
    <m/>
    <s v=" sinh viên"/>
    <m/>
    <n v="9125000"/>
    <n v="5850000"/>
    <n v="3275000"/>
    <m/>
    <m/>
    <m/>
    <m/>
    <m/>
    <x v="0"/>
    <x v="0"/>
    <x v="0"/>
  </r>
  <r>
    <s v="III"/>
    <x v="10"/>
    <m/>
    <m/>
    <m/>
    <m/>
    <m/>
    <m/>
    <m/>
    <m/>
    <m/>
    <m/>
    <m/>
    <m/>
    <m/>
    <x v="0"/>
    <x v="0"/>
    <x v="0"/>
  </r>
  <r>
    <n v="1"/>
    <x v="106"/>
    <s v="Ngô Thùy"/>
    <s v="Linh"/>
    <s v="15/08/2001"/>
    <s v="CLC_19CKT01"/>
    <s v="Con CBCNVC bị tai nạn lao động, mắc bệnh NN"/>
    <n v="1950000"/>
    <n v="1950000"/>
    <n v="0"/>
    <n v="31310001226553"/>
    <m/>
    <n v="9135000"/>
    <s v="CLC_19CKT01"/>
    <s v="Còn học"/>
    <x v="11"/>
    <x v="3"/>
    <x v="3"/>
  </r>
  <r>
    <n v="2"/>
    <x v="107"/>
    <s v="Nguyễn Thị "/>
    <s v="Hạnh"/>
    <d v="2002-07-01T00:00:00"/>
    <s v="20DKT02"/>
    <s v="Con CBCNVC bị tai nạn lao động, mắc bệnh NN"/>
    <n v="4625000"/>
    <n v="2450000"/>
    <n v="2175000"/>
    <m/>
    <s v="Nộp HS mới"/>
    <n v="3660805"/>
    <s v="20DKT02"/>
    <s v="Còn học"/>
    <x v="8"/>
    <x v="3"/>
    <x v="3"/>
  </r>
  <r>
    <m/>
    <x v="3"/>
    <s v="Cộng:"/>
    <n v="2"/>
    <m/>
    <s v=" sinh viên"/>
    <m/>
    <n v="6575000"/>
    <n v="4400000"/>
    <n v="2175000"/>
    <m/>
    <m/>
    <m/>
    <m/>
    <m/>
    <x v="0"/>
    <x v="0"/>
    <x v="0"/>
  </r>
  <r>
    <s v="IV"/>
    <x v="17"/>
    <m/>
    <m/>
    <m/>
    <m/>
    <m/>
    <m/>
    <m/>
    <m/>
    <m/>
    <m/>
    <m/>
    <m/>
    <m/>
    <x v="0"/>
    <x v="0"/>
    <x v="0"/>
  </r>
  <r>
    <n v="1"/>
    <x v="108"/>
    <s v="Trần Thị"/>
    <s v="Hằng"/>
    <s v="15/04/2000"/>
    <s v="18DMA2"/>
    <s v="Con CBCNVC bị tai nạn lao động, mắc bệnh NN"/>
    <n v="4500000"/>
    <n v="2450000"/>
    <n v="2050000"/>
    <n v="31310001225329"/>
    <m/>
    <n v="11775000"/>
    <s v="18DMA2"/>
    <s v="Còn học"/>
    <x v="4"/>
    <x v="5"/>
    <x v="3"/>
  </r>
  <r>
    <n v="2"/>
    <x v="109"/>
    <s v="Trần Thị Nha"/>
    <s v="Trang"/>
    <s v="11/05/2001"/>
    <s v="19DMA04"/>
    <s v="Con CBCNVC bị tai nạn lao động, mắc bệnh NN"/>
    <n v="4625000"/>
    <n v="2450000"/>
    <n v="2175000"/>
    <n v="31310001227006"/>
    <m/>
    <n v="9661000"/>
    <s v="19DMA04"/>
    <s v="Còn học"/>
    <x v="1"/>
    <x v="5"/>
    <x v="3"/>
  </r>
  <r>
    <m/>
    <x v="3"/>
    <s v="Cộng:"/>
    <n v="2"/>
    <m/>
    <s v=" sinh viên"/>
    <m/>
    <n v="9125000"/>
    <n v="4900000"/>
    <n v="4225000"/>
    <m/>
    <m/>
    <m/>
    <m/>
    <m/>
    <x v="0"/>
    <x v="0"/>
    <x v="0"/>
  </r>
  <r>
    <s v="V"/>
    <x v="27"/>
    <m/>
    <m/>
    <m/>
    <m/>
    <m/>
    <m/>
    <m/>
    <m/>
    <m/>
    <m/>
    <m/>
    <m/>
    <m/>
    <x v="0"/>
    <x v="0"/>
    <x v="0"/>
  </r>
  <r>
    <n v="1"/>
    <x v="110"/>
    <s v="Phan Duy"/>
    <s v="Thái"/>
    <s v="21/09/2001"/>
    <s v="19DTA02"/>
    <s v="Con CBCNVC bị tai nạn lao động, mắc bệnh NN"/>
    <n v="4625000"/>
    <n v="2450000"/>
    <n v="2175000"/>
    <n v="31310001226890"/>
    <m/>
    <n v="8768000"/>
    <s v="19DTA02"/>
    <s v="Còn học"/>
    <x v="1"/>
    <x v="6"/>
    <x v="3"/>
  </r>
  <r>
    <m/>
    <x v="3"/>
    <s v="Cộng:"/>
    <n v="1"/>
    <m/>
    <s v=" sinh viên"/>
    <m/>
    <n v="4625000"/>
    <n v="2450000"/>
    <n v="2175000"/>
    <m/>
    <m/>
    <m/>
    <m/>
    <m/>
    <x v="0"/>
    <x v="0"/>
    <x v="0"/>
  </r>
  <r>
    <s v="VI"/>
    <x v="31"/>
    <m/>
    <m/>
    <m/>
    <m/>
    <m/>
    <m/>
    <m/>
    <m/>
    <m/>
    <m/>
    <m/>
    <m/>
    <m/>
    <x v="0"/>
    <x v="0"/>
    <x v="0"/>
  </r>
  <r>
    <n v="1"/>
    <x v="111"/>
    <s v="Nguyễn Thị Thu"/>
    <s v="Trang"/>
    <s v="23/11/1999"/>
    <s v="17DBH2"/>
    <s v="Con CBCNVC bị tai nạn lao động, mắc bệnh NN"/>
    <n v="4375000"/>
    <n v="2450000"/>
    <n v="1925000"/>
    <n v="31310001224964"/>
    <m/>
    <n v="2970000"/>
    <s v="17DBH2"/>
    <s v="Còn học"/>
    <x v="2"/>
    <x v="7"/>
    <x v="3"/>
  </r>
  <r>
    <m/>
    <x v="3"/>
    <s v="Cộng:"/>
    <n v="1"/>
    <m/>
    <s v=" sinh viên"/>
    <m/>
    <n v="4375000"/>
    <n v="2450000"/>
    <n v="1925000"/>
    <m/>
    <m/>
    <m/>
    <m/>
    <m/>
    <x v="0"/>
    <x v="0"/>
    <x v="0"/>
  </r>
  <r>
    <s v="VII"/>
    <x v="60"/>
    <m/>
    <m/>
    <m/>
    <m/>
    <m/>
    <m/>
    <m/>
    <m/>
    <m/>
    <m/>
    <m/>
    <m/>
    <m/>
    <x v="0"/>
    <x v="0"/>
    <x v="0"/>
  </r>
  <r>
    <n v="1"/>
    <x v="112"/>
    <s v="Thiềm Toàn"/>
    <s v="Bích"/>
    <s v="27/07/2000"/>
    <s v="18DPF"/>
    <s v="Con CBCNVC bị tai nạn lao động, mắc bệnh NN"/>
    <n v="4500000"/>
    <n v="2450000"/>
    <n v="2050000"/>
    <n v="31310001045192"/>
    <m/>
    <n v="8063000"/>
    <s v="18DPF"/>
    <s v="Còn học"/>
    <x v="4"/>
    <x v="10"/>
    <x v="3"/>
  </r>
  <r>
    <n v="2"/>
    <x v="113"/>
    <s v="Phạm Thị Thảo"/>
    <s v="Vy"/>
    <s v="10/04/2001"/>
    <s v="19DTC02"/>
    <s v="Con CBCNVC bị tai nạn lao động, mắc bệnh NN"/>
    <n v="4625000"/>
    <n v="2450000"/>
    <n v="2175000"/>
    <n v="31310001226252"/>
    <s v="Đã nộp HS"/>
    <n v="8086000"/>
    <s v="19DTC02"/>
    <s v="Còn học"/>
    <x v="1"/>
    <x v="10"/>
    <x v="3"/>
  </r>
  <r>
    <m/>
    <x v="3"/>
    <s v="Cộng:"/>
    <n v="2"/>
    <m/>
    <s v=" sinh viên"/>
    <m/>
    <n v="9125000"/>
    <n v="4900000"/>
    <n v="4225000"/>
    <m/>
    <m/>
    <m/>
    <m/>
    <m/>
    <x v="0"/>
    <x v="0"/>
    <x v="0"/>
  </r>
  <r>
    <s v="IX"/>
    <x v="63"/>
    <m/>
    <m/>
    <m/>
    <m/>
    <m/>
    <m/>
    <m/>
    <m/>
    <m/>
    <m/>
    <m/>
    <m/>
    <m/>
    <x v="0"/>
    <x v="0"/>
    <x v="0"/>
  </r>
  <r>
    <n v="1"/>
    <x v="114"/>
    <s v="Nguyễn Hoàng Khánh"/>
    <s v="Linh"/>
    <s v="26/05/1999"/>
    <s v="17DTM2"/>
    <s v="Con CBCNVC bị tai nạn lao động, mắc bệnh NN"/>
    <n v="4375000"/>
    <n v="2450000"/>
    <n v="1925000"/>
    <n v="31310001095124"/>
    <m/>
    <n v="12346000"/>
    <s v="17DTM2"/>
    <s v="Còn học"/>
    <x v="2"/>
    <x v="11"/>
    <x v="3"/>
  </r>
  <r>
    <n v="2"/>
    <x v="115"/>
    <s v="Lê Thị Thủy"/>
    <s v="Tiên"/>
    <s v="17/01/2001"/>
    <s v="CLC_19DTM01"/>
    <s v="Con CBCNVC bị tai nạn lao động, mắc bệnh NN"/>
    <n v="4625000"/>
    <n v="2450000"/>
    <n v="2175000"/>
    <n v="31310001226669"/>
    <m/>
    <n v="21315000"/>
    <s v="CLC_19DTM01"/>
    <s v="Còn học"/>
    <x v="5"/>
    <x v="11"/>
    <x v="3"/>
  </r>
  <r>
    <n v="3"/>
    <x v="116"/>
    <s v="Nguyễn Hiếu"/>
    <s v="Kiên"/>
    <s v="03/02/2001"/>
    <s v="CLC_19DTM03"/>
    <s v="Con CBCNVC bị tai nạn lao động, mắc bệnh NN"/>
    <n v="4625000"/>
    <n v="2450000"/>
    <n v="2175000"/>
    <n v="31310001226535"/>
    <m/>
    <n v="22025000"/>
    <s v="CLC_19DTM03"/>
    <s v="Còn học"/>
    <x v="5"/>
    <x v="11"/>
    <x v="3"/>
  </r>
  <r>
    <m/>
    <x v="3"/>
    <s v="Cộng:"/>
    <n v="3"/>
    <m/>
    <s v=" sinh viên"/>
    <m/>
    <n v="13625000"/>
    <n v="7350000"/>
    <n v="6275000"/>
    <m/>
    <m/>
    <m/>
    <m/>
    <m/>
    <x v="0"/>
    <x v="0"/>
    <x v="0"/>
  </r>
  <r>
    <m/>
    <x v="3"/>
    <s v="Cộng (C):"/>
    <n v="15"/>
    <m/>
    <s v=" sinh viên"/>
    <m/>
    <n v="65825000"/>
    <n v="38150000"/>
    <n v="27675000"/>
    <m/>
    <m/>
    <m/>
    <m/>
    <m/>
    <x v="0"/>
    <x v="0"/>
    <x v="0"/>
  </r>
  <r>
    <m/>
    <x v="3"/>
    <s v="                 Tổng cộng (A+B+C):"/>
    <n v="99"/>
    <m/>
    <s v=" sinh viên"/>
    <m/>
    <n v="755765000"/>
    <n v="425905000"/>
    <n v="329860000"/>
    <m/>
    <m/>
    <m/>
    <m/>
    <m/>
    <x v="0"/>
    <x v="0"/>
    <x v="0"/>
  </r>
  <r>
    <m/>
    <x v="117"/>
    <m/>
    <m/>
    <m/>
    <m/>
    <m/>
    <m/>
    <m/>
    <m/>
    <m/>
    <m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Giá trị" updatedVersion="6" minRefreshableVersion="3" useAutoFormatting="1" itemPrintTitles="1" createdVersion="6" indent="0" outline="1" outlineData="1" multipleFieldFilters="0">
  <location ref="A3:F17" firstHeaderRow="1" firstDataRow="2" firstDataCol="1" rowPageCount="1" colPageCount="1"/>
  <pivotFields count="18">
    <pivotField showAll="0"/>
    <pivotField axis="axisPage" dataField="1" showAll="0">
      <items count="119">
        <item x="58"/>
        <item x="65"/>
        <item x="114"/>
        <item x="66"/>
        <item x="20"/>
        <item x="21"/>
        <item x="18"/>
        <item x="19"/>
        <item x="28"/>
        <item x="29"/>
        <item x="30"/>
        <item x="5"/>
        <item x="33"/>
        <item x="34"/>
        <item x="111"/>
        <item x="16"/>
        <item x="6"/>
        <item x="85"/>
        <item x="46"/>
        <item x="61"/>
        <item x="48"/>
        <item x="47"/>
        <item x="11"/>
        <item x="83"/>
        <item x="64"/>
        <item x="32"/>
        <item x="82"/>
        <item x="37"/>
        <item x="35"/>
        <item x="24"/>
        <item x="22"/>
        <item x="98"/>
        <item x="67"/>
        <item x="7"/>
        <item x="12"/>
        <item x="59"/>
        <item x="81"/>
        <item x="13"/>
        <item x="68"/>
        <item x="69"/>
        <item x="74"/>
        <item x="99"/>
        <item x="108"/>
        <item x="23"/>
        <item x="86"/>
        <item x="104"/>
        <item x="91"/>
        <item x="36"/>
        <item x="89"/>
        <item x="39"/>
        <item x="40"/>
        <item x="90"/>
        <item x="38"/>
        <item x="50"/>
        <item x="49"/>
        <item x="112"/>
        <item x="62"/>
        <item x="70"/>
        <item x="51"/>
        <item x="52"/>
        <item x="106"/>
        <item x="109"/>
        <item x="115"/>
        <item x="113"/>
        <item x="8"/>
        <item x="97"/>
        <item x="93"/>
        <item x="41"/>
        <item x="88"/>
        <item x="110"/>
        <item x="95"/>
        <item x="42"/>
        <item x="92"/>
        <item x="43"/>
        <item x="94"/>
        <item x="87"/>
        <item x="71"/>
        <item x="100"/>
        <item x="53"/>
        <item x="54"/>
        <item x="56"/>
        <item x="55"/>
        <item x="96"/>
        <item x="14"/>
        <item x="25"/>
        <item x="26"/>
        <item x="116"/>
        <item x="72"/>
        <item x="102"/>
        <item x="2"/>
        <item x="103"/>
        <item x="105"/>
        <item x="9"/>
        <item x="84"/>
        <item x="79"/>
        <item x="77"/>
        <item x="44"/>
        <item x="107"/>
        <item x="117"/>
        <item x="73"/>
        <item x="101"/>
        <item x="80"/>
        <item x="76"/>
        <item x="78"/>
        <item x="1"/>
        <item x="4"/>
        <item x="10"/>
        <item x="15"/>
        <item x="17"/>
        <item x="27"/>
        <item x="31"/>
        <item x="45"/>
        <item x="57"/>
        <item x="60"/>
        <item x="63"/>
        <item x="75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3"/>
        <item x="7"/>
        <item x="4"/>
        <item x="6"/>
        <item x="9"/>
        <item x="11"/>
        <item x="1"/>
        <item x="5"/>
        <item x="8"/>
        <item x="10"/>
        <item x="0"/>
        <item t="default"/>
      </items>
    </pivotField>
    <pivotField showAll="0"/>
    <pivotField axis="axisCol" showAll="0">
      <items count="5">
        <item x="3"/>
        <item x="2"/>
        <item x="1"/>
        <item x="0"/>
        <item t="default"/>
      </items>
    </pivotField>
  </pivotFields>
  <rowFields count="1">
    <field x="1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7"/>
  </colFields>
  <colItems count="5">
    <i>
      <x/>
    </i>
    <i>
      <x v="1"/>
    </i>
    <i>
      <x v="2"/>
    </i>
    <i>
      <x v="3"/>
    </i>
    <i t="grand">
      <x/>
    </i>
  </colItems>
  <pageFields count="1">
    <pageField fld="1" hier="-1"/>
  </pageFields>
  <dataFields count="1">
    <dataField name="Số lượng của MSSV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Giá trị" updatedVersion="6" minRefreshableVersion="3" useAutoFormatting="1" itemPrintTitles="1" createdVersion="6" indent="0" outline="1" outlineData="1" multipleFieldFilters="0">
  <location ref="A3:AI18" firstHeaderRow="1" firstDataRow="3" firstDataCol="1" rowPageCount="1" colPageCount="1"/>
  <pivotFields count="18">
    <pivotField showAll="0"/>
    <pivotField axis="axisPage" dataField="1" showAll="0">
      <items count="119">
        <item x="58"/>
        <item x="65"/>
        <item x="114"/>
        <item x="66"/>
        <item x="20"/>
        <item x="21"/>
        <item x="18"/>
        <item x="19"/>
        <item x="28"/>
        <item x="29"/>
        <item x="30"/>
        <item x="5"/>
        <item x="33"/>
        <item x="34"/>
        <item x="111"/>
        <item x="16"/>
        <item x="6"/>
        <item x="85"/>
        <item x="46"/>
        <item x="61"/>
        <item x="48"/>
        <item x="47"/>
        <item x="11"/>
        <item x="83"/>
        <item x="64"/>
        <item x="32"/>
        <item x="82"/>
        <item x="37"/>
        <item x="35"/>
        <item x="24"/>
        <item x="22"/>
        <item x="98"/>
        <item x="67"/>
        <item x="7"/>
        <item x="12"/>
        <item x="59"/>
        <item x="81"/>
        <item x="13"/>
        <item x="68"/>
        <item x="69"/>
        <item x="74"/>
        <item x="99"/>
        <item x="108"/>
        <item x="23"/>
        <item x="86"/>
        <item x="104"/>
        <item x="91"/>
        <item x="36"/>
        <item x="89"/>
        <item x="39"/>
        <item x="40"/>
        <item x="90"/>
        <item x="38"/>
        <item x="50"/>
        <item x="49"/>
        <item x="112"/>
        <item x="62"/>
        <item x="70"/>
        <item x="51"/>
        <item x="52"/>
        <item x="106"/>
        <item x="109"/>
        <item x="115"/>
        <item x="113"/>
        <item x="8"/>
        <item x="97"/>
        <item x="93"/>
        <item x="41"/>
        <item x="88"/>
        <item x="110"/>
        <item x="95"/>
        <item x="42"/>
        <item x="92"/>
        <item x="43"/>
        <item x="94"/>
        <item x="87"/>
        <item x="71"/>
        <item x="100"/>
        <item x="53"/>
        <item x="54"/>
        <item x="56"/>
        <item x="55"/>
        <item x="96"/>
        <item x="14"/>
        <item x="25"/>
        <item x="26"/>
        <item x="116"/>
        <item x="72"/>
        <item x="102"/>
        <item x="2"/>
        <item x="103"/>
        <item x="105"/>
        <item x="9"/>
        <item x="84"/>
        <item x="79"/>
        <item x="77"/>
        <item x="44"/>
        <item x="107"/>
        <item x="117"/>
        <item x="73"/>
        <item x="101"/>
        <item x="80"/>
        <item x="76"/>
        <item x="78"/>
        <item x="1"/>
        <item x="4"/>
        <item x="10"/>
        <item x="15"/>
        <item x="17"/>
        <item x="27"/>
        <item x="31"/>
        <item x="45"/>
        <item x="57"/>
        <item x="60"/>
        <item x="63"/>
        <item x="75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3"/>
        <item x="7"/>
        <item x="4"/>
        <item x="6"/>
        <item x="9"/>
        <item x="11"/>
        <item x="1"/>
        <item x="5"/>
        <item x="8"/>
        <item x="10"/>
        <item x="0"/>
        <item t="default"/>
      </items>
    </pivotField>
    <pivotField axis="axisCol" showAl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t="default"/>
      </items>
    </pivotField>
    <pivotField axis="axisCol" showAll="0">
      <items count="5">
        <item x="3"/>
        <item x="2"/>
        <item x="1"/>
        <item x="0"/>
        <item t="default"/>
      </items>
    </pivotField>
  </pivotFields>
  <rowFields count="1">
    <field x="1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17"/>
    <field x="16"/>
  </colFields>
  <colItems count="34">
    <i>
      <x/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0"/>
    </i>
    <i t="default">
      <x/>
    </i>
    <i>
      <x v="1"/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>
      <x v="3"/>
      <x v="11"/>
    </i>
    <i t="default">
      <x v="3"/>
    </i>
    <i t="grand">
      <x/>
    </i>
  </colItems>
  <pageFields count="1">
    <pageField fld="1" hier="-1"/>
  </pageFields>
  <dataFields count="1">
    <dataField name="Số lượng của MSSV" fld="1" subtotal="count" baseField="0" baseItem="0"/>
  </dataFields>
  <formats count="36">
    <format dxfId="35">
      <pivotArea field="15" type="button" dataOnly="0" labelOnly="1" outline="0" axis="axisRow" fieldPosition="0"/>
    </format>
    <format dxfId="34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33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32">
      <pivotArea dataOnly="0" labelOnly="1" fieldPosition="0">
        <references count="1">
          <reference field="17" count="1" defaultSubtotal="1">
            <x v="2"/>
          </reference>
        </references>
      </pivotArea>
    </format>
    <format dxfId="31">
      <pivotArea dataOnly="0" labelOnly="1" grandCol="1" outline="0" fieldPosition="0"/>
    </format>
    <format dxfId="30">
      <pivotArea dataOnly="0" labelOnly="1" fieldPosition="0">
        <references count="2">
          <reference field="16" count="8">
            <x v="0"/>
            <x v="1"/>
            <x v="2"/>
            <x v="4"/>
            <x v="5"/>
            <x v="6"/>
            <x v="9"/>
            <x v="10"/>
          </reference>
          <reference field="17" count="1" selected="0">
            <x v="0"/>
          </reference>
        </references>
      </pivotArea>
    </format>
    <format dxfId="29">
      <pivotArea dataOnly="0" labelOnly="1" fieldPosition="0">
        <references count="2">
          <reference field="16" count="9">
            <x v="0"/>
            <x v="1"/>
            <x v="3"/>
            <x v="4"/>
            <x v="5"/>
            <x v="6"/>
            <x v="8"/>
            <x v="9"/>
            <x v="10"/>
          </reference>
          <reference field="17" count="1" selected="0">
            <x v="1"/>
          </reference>
        </references>
      </pivotArea>
    </format>
    <format dxfId="28">
      <pivotArea dataOnly="0" labelOnly="1" fieldPosition="0">
        <references count="2">
          <reference field="16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7" count="1" selected="0">
            <x v="2"/>
          </reference>
        </references>
      </pivotArea>
    </format>
    <format dxfId="27">
      <pivotArea field="15" type="button" dataOnly="0" labelOnly="1" outline="0" axis="axisRow" fieldPosition="0"/>
    </format>
    <format dxfId="26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25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24">
      <pivotArea dataOnly="0" labelOnly="1" fieldPosition="0">
        <references count="1">
          <reference field="17" count="1" defaultSubtotal="1">
            <x v="2"/>
          </reference>
        </references>
      </pivotArea>
    </format>
    <format dxfId="23">
      <pivotArea dataOnly="0" labelOnly="1" fieldPosition="0">
        <references count="1">
          <reference field="17" count="1" defaultSubtotal="1">
            <x v="3"/>
          </reference>
        </references>
      </pivotArea>
    </format>
    <format dxfId="22">
      <pivotArea dataOnly="0" labelOnly="1" grandCol="1" outline="0" fieldPosition="0"/>
    </format>
    <format dxfId="21">
      <pivotArea dataOnly="0" labelOnly="1" fieldPosition="0">
        <references count="2">
          <reference field="16" count="8">
            <x v="0"/>
            <x v="1"/>
            <x v="2"/>
            <x v="4"/>
            <x v="5"/>
            <x v="6"/>
            <x v="9"/>
            <x v="10"/>
          </reference>
          <reference field="17" count="1" selected="0">
            <x v="0"/>
          </reference>
        </references>
      </pivotArea>
    </format>
    <format dxfId="20">
      <pivotArea dataOnly="0" labelOnly="1" fieldPosition="0">
        <references count="2">
          <reference field="16" count="9">
            <x v="0"/>
            <x v="1"/>
            <x v="3"/>
            <x v="4"/>
            <x v="5"/>
            <x v="6"/>
            <x v="8"/>
            <x v="9"/>
            <x v="10"/>
          </reference>
          <reference field="17" count="1" selected="0">
            <x v="1"/>
          </reference>
        </references>
      </pivotArea>
    </format>
    <format dxfId="19">
      <pivotArea dataOnly="0" labelOnly="1" fieldPosition="0">
        <references count="2">
          <reference field="16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7" count="1" selected="0">
            <x v="2"/>
          </reference>
        </references>
      </pivotArea>
    </format>
    <format dxfId="18">
      <pivotArea dataOnly="0" labelOnly="1" fieldPosition="0">
        <references count="2">
          <reference field="16" count="1">
            <x v="11"/>
          </reference>
          <reference field="17" count="1" selected="0">
            <x v="3"/>
          </reference>
        </references>
      </pivotArea>
    </format>
    <format dxfId="17">
      <pivotArea dataOnly="0" labelOnly="1" fieldPosition="0">
        <references count="1">
          <reference field="17" count="1">
            <x v="3"/>
          </reference>
        </references>
      </pivotArea>
    </format>
    <format dxfId="16">
      <pivotArea dataOnly="0" labelOnly="1" fieldPosition="0">
        <references count="1">
          <reference field="17" count="1" defaultSubtotal="1">
            <x v="3"/>
          </reference>
        </references>
      </pivotArea>
    </format>
    <format dxfId="15">
      <pivotArea dataOnly="0" labelOnly="1" fieldPosition="0">
        <references count="2">
          <reference field="16" count="1">
            <x v="11"/>
          </reference>
          <reference field="17" count="1" selected="0">
            <x v="3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>
        <references count="1">
          <reference field="17" count="1" selected="0" defaultSubtotal="1">
            <x v="0"/>
          </reference>
        </references>
      </pivotArea>
    </format>
    <format dxfId="12">
      <pivotArea type="topRight" dataOnly="0" labelOnly="1" outline="0" offset="G1" fieldPosition="0"/>
    </format>
    <format dxfId="11">
      <pivotArea dataOnly="0" labelOnly="1" fieldPosition="0">
        <references count="1">
          <reference field="17" count="1" defaultSubtotal="1">
            <x v="0"/>
          </reference>
        </references>
      </pivotArea>
    </format>
    <format dxfId="10">
      <pivotArea outline="0" collapsedLevelsAreSubtotals="1" fieldPosition="0">
        <references count="1">
          <reference field="17" count="1" selected="0" defaultSubtotal="1">
            <x v="1"/>
          </reference>
        </references>
      </pivotArea>
    </format>
    <format dxfId="9">
      <pivotArea type="topRight" dataOnly="0" labelOnly="1" outline="0" offset="Q1" fieldPosition="0"/>
    </format>
    <format dxfId="8">
      <pivotArea dataOnly="0" labelOnly="1" fieldPosition="0">
        <references count="1">
          <reference field="17" count="1" defaultSubtotal="1">
            <x v="1"/>
          </reference>
        </references>
      </pivotArea>
    </format>
    <format dxfId="7">
      <pivotArea grandCol="1" outline="0" collapsedLevelsAreSubtotals="1" fieldPosition="0"/>
    </format>
    <format dxfId="6">
      <pivotArea type="topRight" dataOnly="0" labelOnly="1" outline="0" offset="AF1" fieldPosition="0"/>
    </format>
    <format dxfId="5">
      <pivotArea dataOnly="0" labelOnly="1" grandCol="1" outline="0" fieldPosition="0"/>
    </format>
    <format dxfId="4">
      <pivotArea outline="0" collapsedLevelsAreSubtotals="1" fieldPosition="0">
        <references count="1">
          <reference field="17" count="1" selected="0" defaultSubtotal="1">
            <x v="0"/>
          </reference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5" count="0"/>
        </references>
      </pivotArea>
    </format>
    <format dxfId="1">
      <pivotArea dataOnly="0" labelOnly="1" grandRow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O11" sqref="O11"/>
    </sheetView>
  </sheetViews>
  <sheetFormatPr defaultRowHeight="15" x14ac:dyDescent="0.25"/>
  <cols>
    <col min="1" max="1" width="18.42578125" bestFit="1" customWidth="1"/>
    <col min="2" max="2" width="11.140625" bestFit="1" customWidth="1"/>
    <col min="3" max="3" width="4" bestFit="1" customWidth="1"/>
    <col min="4" max="4" width="3" bestFit="1" customWidth="1"/>
    <col min="5" max="5" width="7.140625" bestFit="1" customWidth="1"/>
    <col min="6" max="6" width="9.5703125" bestFit="1" customWidth="1"/>
  </cols>
  <sheetData>
    <row r="1" spans="1:6" x14ac:dyDescent="0.25">
      <c r="A1" s="8" t="s">
        <v>2</v>
      </c>
      <c r="B1" t="s">
        <v>121</v>
      </c>
    </row>
    <row r="3" spans="1:6" x14ac:dyDescent="0.25">
      <c r="A3" s="8" t="s">
        <v>66</v>
      </c>
      <c r="B3" s="8" t="s">
        <v>65</v>
      </c>
    </row>
    <row r="4" spans="1:6" x14ac:dyDescent="0.25">
      <c r="A4" s="8" t="s">
        <v>57</v>
      </c>
      <c r="B4">
        <v>0.5</v>
      </c>
      <c r="C4">
        <v>0.7</v>
      </c>
      <c r="D4">
        <v>1</v>
      </c>
      <c r="E4" t="s">
        <v>63</v>
      </c>
      <c r="F4" t="s">
        <v>64</v>
      </c>
    </row>
    <row r="5" spans="1:6" x14ac:dyDescent="0.25">
      <c r="A5" s="4" t="s">
        <v>58</v>
      </c>
      <c r="B5" s="9">
        <v>2</v>
      </c>
      <c r="C5" s="9">
        <v>2</v>
      </c>
      <c r="D5" s="9">
        <v>17</v>
      </c>
      <c r="E5" s="9"/>
      <c r="F5" s="9">
        <v>21</v>
      </c>
    </row>
    <row r="6" spans="1:6" x14ac:dyDescent="0.25">
      <c r="A6" s="4" t="s">
        <v>59</v>
      </c>
      <c r="B6" s="9"/>
      <c r="C6" s="9"/>
      <c r="D6" s="9">
        <v>3</v>
      </c>
      <c r="E6" s="9"/>
      <c r="F6" s="9">
        <v>3</v>
      </c>
    </row>
    <row r="7" spans="1:6" x14ac:dyDescent="0.25">
      <c r="A7" s="4" t="s">
        <v>60</v>
      </c>
      <c r="B7" s="9"/>
      <c r="C7" s="9">
        <v>1</v>
      </c>
      <c r="D7" s="9">
        <v>2</v>
      </c>
      <c r="E7" s="9"/>
      <c r="F7" s="9">
        <v>3</v>
      </c>
    </row>
    <row r="8" spans="1:6" x14ac:dyDescent="0.25">
      <c r="A8" s="4" t="s">
        <v>61</v>
      </c>
      <c r="B8" s="9">
        <v>3</v>
      </c>
      <c r="C8" s="9">
        <v>6</v>
      </c>
      <c r="D8" s="9">
        <v>15</v>
      </c>
      <c r="E8" s="9"/>
      <c r="F8" s="9">
        <v>24</v>
      </c>
    </row>
    <row r="9" spans="1:6" x14ac:dyDescent="0.25">
      <c r="A9" s="4" t="s">
        <v>62</v>
      </c>
      <c r="B9" s="9"/>
      <c r="C9" s="9">
        <v>1</v>
      </c>
      <c r="D9" s="9">
        <v>7</v>
      </c>
      <c r="E9" s="9"/>
      <c r="F9" s="9">
        <v>8</v>
      </c>
    </row>
    <row r="10" spans="1:6" x14ac:dyDescent="0.25">
      <c r="A10" s="4" t="s">
        <v>122</v>
      </c>
      <c r="B10" s="9"/>
      <c r="C10" s="9"/>
      <c r="D10" s="9">
        <v>1</v>
      </c>
      <c r="E10" s="9"/>
      <c r="F10" s="9">
        <v>1</v>
      </c>
    </row>
    <row r="11" spans="1:6" x14ac:dyDescent="0.25">
      <c r="A11" s="4" t="s">
        <v>112</v>
      </c>
      <c r="B11" s="9">
        <v>1</v>
      </c>
      <c r="C11" s="9"/>
      <c r="D11" s="9"/>
      <c r="E11" s="9"/>
      <c r="F11" s="9">
        <v>1</v>
      </c>
    </row>
    <row r="12" spans="1:6" x14ac:dyDescent="0.25">
      <c r="A12" s="4" t="s">
        <v>113</v>
      </c>
      <c r="B12" s="9">
        <v>5</v>
      </c>
      <c r="C12" s="9">
        <v>10</v>
      </c>
      <c r="D12" s="9">
        <v>11</v>
      </c>
      <c r="E12" s="9"/>
      <c r="F12" s="9">
        <v>26</v>
      </c>
    </row>
    <row r="13" spans="1:6" x14ac:dyDescent="0.25">
      <c r="A13" s="4" t="s">
        <v>114</v>
      </c>
      <c r="B13" s="9">
        <v>3</v>
      </c>
      <c r="C13" s="9"/>
      <c r="D13" s="9">
        <v>4</v>
      </c>
      <c r="E13" s="9"/>
      <c r="F13" s="9">
        <v>7</v>
      </c>
    </row>
    <row r="14" spans="1:6" x14ac:dyDescent="0.25">
      <c r="A14" s="4" t="s">
        <v>147</v>
      </c>
      <c r="B14" s="9">
        <v>1</v>
      </c>
      <c r="C14" s="9"/>
      <c r="D14" s="9">
        <v>1</v>
      </c>
      <c r="E14" s="9"/>
      <c r="F14" s="9">
        <v>2</v>
      </c>
    </row>
    <row r="15" spans="1:6" x14ac:dyDescent="0.25">
      <c r="A15" s="4" t="s">
        <v>120</v>
      </c>
      <c r="B15" s="9"/>
      <c r="C15" s="9"/>
      <c r="D15" s="9">
        <v>3</v>
      </c>
      <c r="E15" s="9"/>
      <c r="F15" s="9">
        <v>3</v>
      </c>
    </row>
    <row r="16" spans="1:6" x14ac:dyDescent="0.25">
      <c r="A16" s="4" t="s">
        <v>63</v>
      </c>
      <c r="B16" s="9"/>
      <c r="C16" s="9"/>
      <c r="D16" s="9"/>
      <c r="E16" s="9">
        <v>36</v>
      </c>
      <c r="F16" s="9">
        <v>36</v>
      </c>
    </row>
    <row r="17" spans="1:6" x14ac:dyDescent="0.25">
      <c r="A17" s="4" t="s">
        <v>64</v>
      </c>
      <c r="B17" s="9">
        <v>15</v>
      </c>
      <c r="C17" s="9">
        <v>20</v>
      </c>
      <c r="D17" s="9">
        <v>64</v>
      </c>
      <c r="E17" s="9">
        <v>36</v>
      </c>
      <c r="F17" s="9">
        <v>135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AI4" sqref="AI4"/>
    </sheetView>
  </sheetViews>
  <sheetFormatPr defaultRowHeight="17.25" x14ac:dyDescent="0.3"/>
  <cols>
    <col min="1" max="1" width="15.85546875" customWidth="1"/>
    <col min="2" max="2" width="11.5703125" customWidth="1"/>
    <col min="3" max="3" width="11.85546875" bestFit="1" customWidth="1"/>
    <col min="4" max="4" width="23.5703125" hidden="1" customWidth="1"/>
    <col min="5" max="6" width="15.140625" hidden="1" customWidth="1"/>
    <col min="7" max="7" width="23.7109375" hidden="1" customWidth="1"/>
    <col min="8" max="8" width="19.85546875" hidden="1" customWidth="1"/>
    <col min="9" max="9" width="16.85546875" hidden="1" customWidth="1"/>
    <col min="10" max="10" width="9.42578125" style="16" customWidth="1"/>
    <col min="11" max="11" width="9.5703125" customWidth="1"/>
    <col min="12" max="12" width="11.85546875" bestFit="1" customWidth="1"/>
    <col min="13" max="13" width="17.7109375" hidden="1" customWidth="1"/>
    <col min="14" max="15" width="15.140625" hidden="1" customWidth="1"/>
    <col min="16" max="16" width="23.7109375" hidden="1" customWidth="1"/>
    <col min="17" max="17" width="42.7109375" hidden="1" customWidth="1"/>
    <col min="18" max="18" width="19.85546875" hidden="1" customWidth="1"/>
    <col min="19" max="19" width="16.85546875" hidden="1" customWidth="1"/>
    <col min="20" max="20" width="9.28515625" style="16" customWidth="1"/>
    <col min="21" max="21" width="11.140625" customWidth="1"/>
    <col min="22" max="22" width="11.85546875" bestFit="1" customWidth="1"/>
    <col min="23" max="23" width="23.5703125" hidden="1" customWidth="1"/>
    <col min="24" max="24" width="17.7109375" hidden="1" customWidth="1"/>
    <col min="25" max="26" width="15.140625" hidden="1" customWidth="1"/>
    <col min="27" max="27" width="23.7109375" hidden="1" customWidth="1"/>
    <col min="28" max="28" width="25" hidden="1" customWidth="1"/>
    <col min="29" max="29" width="42.7109375" hidden="1" customWidth="1"/>
    <col min="30" max="30" width="19.85546875" hidden="1" customWidth="1"/>
    <col min="31" max="31" width="16.85546875" hidden="1" customWidth="1"/>
    <col min="32" max="32" width="6.5703125" bestFit="1" customWidth="1"/>
    <col min="33" max="33" width="7.140625" customWidth="1"/>
    <col min="34" max="34" width="5.5703125" customWidth="1"/>
    <col min="35" max="35" width="8" style="16" customWidth="1"/>
  </cols>
  <sheetData>
    <row r="1" spans="1:35" x14ac:dyDescent="0.3">
      <c r="A1" s="11" t="s">
        <v>2</v>
      </c>
      <c r="B1" s="12" t="s">
        <v>121</v>
      </c>
    </row>
    <row r="3" spans="1:35" x14ac:dyDescent="0.3">
      <c r="A3" s="11" t="s">
        <v>66</v>
      </c>
      <c r="B3" s="11" t="s">
        <v>65</v>
      </c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7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7"/>
    </row>
    <row r="4" spans="1:35" ht="30" customHeight="1" x14ac:dyDescent="0.3">
      <c r="A4" s="12"/>
      <c r="B4" s="12">
        <v>0.5</v>
      </c>
      <c r="C4" s="12"/>
      <c r="D4" s="12"/>
      <c r="E4" s="12"/>
      <c r="F4" s="12"/>
      <c r="G4" s="12"/>
      <c r="H4" s="12"/>
      <c r="I4" s="12"/>
      <c r="J4" s="17" t="s">
        <v>134</v>
      </c>
      <c r="K4" s="12">
        <v>0.7</v>
      </c>
      <c r="L4" s="12"/>
      <c r="M4" s="12"/>
      <c r="N4" s="12"/>
      <c r="O4" s="12"/>
      <c r="P4" s="12"/>
      <c r="Q4" s="12"/>
      <c r="R4" s="12"/>
      <c r="S4" s="12"/>
      <c r="T4" s="17" t="s">
        <v>135</v>
      </c>
      <c r="U4" s="12">
        <v>1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136</v>
      </c>
      <c r="AG4" s="13" t="s">
        <v>63</v>
      </c>
      <c r="AH4" s="13" t="s">
        <v>137</v>
      </c>
      <c r="AI4" s="23" t="s">
        <v>64</v>
      </c>
    </row>
    <row r="5" spans="1:35" s="10" customFormat="1" ht="59.25" customHeight="1" x14ac:dyDescent="0.25">
      <c r="A5" s="14" t="s">
        <v>57</v>
      </c>
      <c r="B5" s="15" t="s">
        <v>133</v>
      </c>
      <c r="C5" s="15" t="s">
        <v>123</v>
      </c>
      <c r="D5" s="15" t="s">
        <v>124</v>
      </c>
      <c r="E5" s="15" t="s">
        <v>125</v>
      </c>
      <c r="F5" s="15" t="s">
        <v>126</v>
      </c>
      <c r="G5" s="15" t="s">
        <v>127</v>
      </c>
      <c r="H5" s="15" t="s">
        <v>132</v>
      </c>
      <c r="I5" s="15" t="s">
        <v>130</v>
      </c>
      <c r="J5" s="18"/>
      <c r="K5" s="15" t="s">
        <v>133</v>
      </c>
      <c r="L5" s="15" t="s">
        <v>123</v>
      </c>
      <c r="M5" s="15" t="s">
        <v>131</v>
      </c>
      <c r="N5" s="15" t="s">
        <v>125</v>
      </c>
      <c r="O5" s="15" t="s">
        <v>126</v>
      </c>
      <c r="P5" s="15" t="s">
        <v>127</v>
      </c>
      <c r="Q5" s="15" t="s">
        <v>129</v>
      </c>
      <c r="R5" s="15" t="s">
        <v>132</v>
      </c>
      <c r="S5" s="15" t="s">
        <v>130</v>
      </c>
      <c r="T5" s="18"/>
      <c r="U5" s="15" t="s">
        <v>133</v>
      </c>
      <c r="V5" s="15" t="s">
        <v>123</v>
      </c>
      <c r="W5" s="15" t="s">
        <v>124</v>
      </c>
      <c r="X5" s="15" t="s">
        <v>131</v>
      </c>
      <c r="Y5" s="15" t="s">
        <v>125</v>
      </c>
      <c r="Z5" s="15" t="s">
        <v>126</v>
      </c>
      <c r="AA5" s="15" t="s">
        <v>127</v>
      </c>
      <c r="AB5" s="15" t="s">
        <v>128</v>
      </c>
      <c r="AC5" s="15" t="s">
        <v>129</v>
      </c>
      <c r="AD5" s="15" t="s">
        <v>132</v>
      </c>
      <c r="AE5" s="15" t="s">
        <v>130</v>
      </c>
      <c r="AF5" s="15"/>
      <c r="AG5" s="15" t="s">
        <v>63</v>
      </c>
      <c r="AH5" s="15"/>
      <c r="AI5" s="18"/>
    </row>
    <row r="6" spans="1:35" s="22" customFormat="1" ht="17.25" customHeight="1" x14ac:dyDescent="0.3">
      <c r="A6" s="20" t="s">
        <v>58</v>
      </c>
      <c r="B6" s="21"/>
      <c r="C6" s="21"/>
      <c r="D6" s="21"/>
      <c r="E6" s="21"/>
      <c r="F6" s="21"/>
      <c r="G6" s="21">
        <v>1</v>
      </c>
      <c r="H6" s="21"/>
      <c r="I6" s="21">
        <v>1</v>
      </c>
      <c r="J6" s="19">
        <v>2</v>
      </c>
      <c r="K6" s="21"/>
      <c r="L6" s="21">
        <v>1</v>
      </c>
      <c r="M6" s="21">
        <v>1</v>
      </c>
      <c r="N6" s="21"/>
      <c r="O6" s="21"/>
      <c r="P6" s="21"/>
      <c r="Q6" s="21"/>
      <c r="R6" s="21"/>
      <c r="S6" s="21"/>
      <c r="T6" s="19">
        <v>2</v>
      </c>
      <c r="U6" s="21"/>
      <c r="V6" s="21">
        <v>1</v>
      </c>
      <c r="W6" s="21">
        <v>1</v>
      </c>
      <c r="X6" s="21">
        <v>1</v>
      </c>
      <c r="Y6" s="21">
        <v>4</v>
      </c>
      <c r="Z6" s="21">
        <v>3</v>
      </c>
      <c r="AA6" s="21">
        <v>2</v>
      </c>
      <c r="AB6" s="21">
        <v>2</v>
      </c>
      <c r="AC6" s="21">
        <v>1</v>
      </c>
      <c r="AD6" s="21">
        <v>1</v>
      </c>
      <c r="AE6" s="21">
        <v>1</v>
      </c>
      <c r="AF6" s="21">
        <v>17</v>
      </c>
      <c r="AG6" s="21"/>
      <c r="AH6" s="21"/>
      <c r="AI6" s="19">
        <v>21</v>
      </c>
    </row>
    <row r="7" spans="1:35" s="22" customFormat="1" ht="17.25" customHeight="1" x14ac:dyDescent="0.3">
      <c r="A7" s="20" t="s">
        <v>59</v>
      </c>
      <c r="B7" s="21"/>
      <c r="C7" s="21"/>
      <c r="D7" s="21"/>
      <c r="E7" s="21"/>
      <c r="F7" s="21"/>
      <c r="G7" s="21"/>
      <c r="H7" s="21"/>
      <c r="I7" s="21"/>
      <c r="J7" s="19"/>
      <c r="K7" s="21"/>
      <c r="L7" s="21"/>
      <c r="M7" s="21"/>
      <c r="N7" s="21"/>
      <c r="O7" s="21"/>
      <c r="P7" s="21"/>
      <c r="Q7" s="21"/>
      <c r="R7" s="21"/>
      <c r="S7" s="21"/>
      <c r="T7" s="19"/>
      <c r="U7" s="21"/>
      <c r="V7" s="21">
        <v>1</v>
      </c>
      <c r="W7" s="21"/>
      <c r="X7" s="21"/>
      <c r="Y7" s="21"/>
      <c r="Z7" s="21"/>
      <c r="AA7" s="21"/>
      <c r="AB7" s="21">
        <v>1</v>
      </c>
      <c r="AC7" s="21"/>
      <c r="AD7" s="21"/>
      <c r="AE7" s="21">
        <v>1</v>
      </c>
      <c r="AF7" s="21">
        <v>3</v>
      </c>
      <c r="AG7" s="21"/>
      <c r="AH7" s="21"/>
      <c r="AI7" s="19">
        <v>3</v>
      </c>
    </row>
    <row r="8" spans="1:35" s="22" customFormat="1" ht="17.25" customHeight="1" x14ac:dyDescent="0.3">
      <c r="A8" s="20" t="s">
        <v>60</v>
      </c>
      <c r="B8" s="21"/>
      <c r="C8" s="21"/>
      <c r="D8" s="21"/>
      <c r="E8" s="21"/>
      <c r="F8" s="21"/>
      <c r="G8" s="21"/>
      <c r="H8" s="21"/>
      <c r="I8" s="21"/>
      <c r="J8" s="19"/>
      <c r="K8" s="21"/>
      <c r="L8" s="21">
        <v>1</v>
      </c>
      <c r="M8" s="21"/>
      <c r="N8" s="21"/>
      <c r="O8" s="21"/>
      <c r="P8" s="21"/>
      <c r="Q8" s="21"/>
      <c r="R8" s="21"/>
      <c r="S8" s="21"/>
      <c r="T8" s="19">
        <v>1</v>
      </c>
      <c r="U8" s="21"/>
      <c r="V8" s="21"/>
      <c r="W8" s="21"/>
      <c r="X8" s="21"/>
      <c r="Y8" s="21"/>
      <c r="Z8" s="21"/>
      <c r="AA8" s="21">
        <v>1</v>
      </c>
      <c r="AB8" s="21"/>
      <c r="AC8" s="21"/>
      <c r="AD8" s="21"/>
      <c r="AE8" s="21">
        <v>1</v>
      </c>
      <c r="AF8" s="21">
        <v>2</v>
      </c>
      <c r="AG8" s="21"/>
      <c r="AH8" s="21"/>
      <c r="AI8" s="19">
        <v>3</v>
      </c>
    </row>
    <row r="9" spans="1:35" s="22" customFormat="1" ht="17.25" customHeight="1" x14ac:dyDescent="0.3">
      <c r="A9" s="20" t="s">
        <v>61</v>
      </c>
      <c r="B9" s="21"/>
      <c r="C9" s="21">
        <v>1</v>
      </c>
      <c r="D9" s="21"/>
      <c r="E9" s="21">
        <v>1</v>
      </c>
      <c r="F9" s="21"/>
      <c r="G9" s="21"/>
      <c r="H9" s="21">
        <v>1</v>
      </c>
      <c r="I9" s="21"/>
      <c r="J9" s="19">
        <v>3</v>
      </c>
      <c r="K9" s="21">
        <v>1</v>
      </c>
      <c r="L9" s="21"/>
      <c r="M9" s="21"/>
      <c r="N9" s="21">
        <v>1</v>
      </c>
      <c r="O9" s="21"/>
      <c r="P9" s="21">
        <v>3</v>
      </c>
      <c r="Q9" s="21"/>
      <c r="R9" s="21"/>
      <c r="S9" s="21">
        <v>1</v>
      </c>
      <c r="T9" s="19">
        <v>6</v>
      </c>
      <c r="U9" s="21"/>
      <c r="V9" s="21">
        <v>1</v>
      </c>
      <c r="W9" s="21"/>
      <c r="X9" s="21"/>
      <c r="Y9" s="21">
        <v>3</v>
      </c>
      <c r="Z9" s="21"/>
      <c r="AA9" s="21">
        <v>5</v>
      </c>
      <c r="AB9" s="21">
        <v>3</v>
      </c>
      <c r="AC9" s="21">
        <v>1</v>
      </c>
      <c r="AD9" s="21">
        <v>1</v>
      </c>
      <c r="AE9" s="21">
        <v>1</v>
      </c>
      <c r="AF9" s="21">
        <v>15</v>
      </c>
      <c r="AG9" s="21"/>
      <c r="AH9" s="21"/>
      <c r="AI9" s="19">
        <v>24</v>
      </c>
    </row>
    <row r="10" spans="1:35" s="22" customFormat="1" ht="17.25" customHeight="1" x14ac:dyDescent="0.3">
      <c r="A10" s="20" t="s">
        <v>62</v>
      </c>
      <c r="B10" s="21"/>
      <c r="C10" s="21"/>
      <c r="D10" s="21"/>
      <c r="E10" s="21"/>
      <c r="F10" s="21"/>
      <c r="G10" s="21"/>
      <c r="H10" s="21"/>
      <c r="I10" s="21"/>
      <c r="J10" s="19"/>
      <c r="K10" s="21"/>
      <c r="L10" s="21"/>
      <c r="M10" s="21"/>
      <c r="N10" s="21"/>
      <c r="O10" s="21"/>
      <c r="P10" s="21"/>
      <c r="Q10" s="21"/>
      <c r="R10" s="21"/>
      <c r="S10" s="21">
        <v>1</v>
      </c>
      <c r="T10" s="19">
        <v>1</v>
      </c>
      <c r="U10" s="21"/>
      <c r="V10" s="21"/>
      <c r="W10" s="21">
        <v>2</v>
      </c>
      <c r="X10" s="21"/>
      <c r="Y10" s="21"/>
      <c r="Z10" s="21"/>
      <c r="AA10" s="21">
        <v>1</v>
      </c>
      <c r="AB10" s="21">
        <v>1</v>
      </c>
      <c r="AC10" s="21"/>
      <c r="AD10" s="21"/>
      <c r="AE10" s="21">
        <v>3</v>
      </c>
      <c r="AF10" s="21">
        <v>7</v>
      </c>
      <c r="AG10" s="21"/>
      <c r="AH10" s="21"/>
      <c r="AI10" s="19">
        <v>8</v>
      </c>
    </row>
    <row r="11" spans="1:35" s="22" customFormat="1" ht="17.25" customHeight="1" x14ac:dyDescent="0.3">
      <c r="A11" s="20" t="s">
        <v>122</v>
      </c>
      <c r="B11" s="21"/>
      <c r="C11" s="21"/>
      <c r="D11" s="21"/>
      <c r="E11" s="21"/>
      <c r="F11" s="21"/>
      <c r="G11" s="21"/>
      <c r="H11" s="21"/>
      <c r="I11" s="21"/>
      <c r="J11" s="19"/>
      <c r="K11" s="21"/>
      <c r="L11" s="21"/>
      <c r="M11" s="21"/>
      <c r="N11" s="21"/>
      <c r="O11" s="21"/>
      <c r="P11" s="21"/>
      <c r="Q11" s="21"/>
      <c r="R11" s="21"/>
      <c r="S11" s="21"/>
      <c r="T11" s="19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>
        <v>1</v>
      </c>
      <c r="AF11" s="21">
        <v>1</v>
      </c>
      <c r="AG11" s="21"/>
      <c r="AH11" s="21"/>
      <c r="AI11" s="19">
        <v>1</v>
      </c>
    </row>
    <row r="12" spans="1:35" s="22" customFormat="1" ht="17.25" customHeight="1" x14ac:dyDescent="0.3">
      <c r="A12" s="20" t="s">
        <v>112</v>
      </c>
      <c r="B12" s="21"/>
      <c r="C12" s="21"/>
      <c r="D12" s="21">
        <v>1</v>
      </c>
      <c r="E12" s="21"/>
      <c r="F12" s="21"/>
      <c r="G12" s="21"/>
      <c r="H12" s="21"/>
      <c r="I12" s="21"/>
      <c r="J12" s="19">
        <v>1</v>
      </c>
      <c r="K12" s="21"/>
      <c r="L12" s="21"/>
      <c r="M12" s="21"/>
      <c r="N12" s="21"/>
      <c r="O12" s="21"/>
      <c r="P12" s="21"/>
      <c r="Q12" s="21"/>
      <c r="R12" s="21"/>
      <c r="S12" s="21"/>
      <c r="T12" s="19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19">
        <v>1</v>
      </c>
    </row>
    <row r="13" spans="1:35" s="22" customFormat="1" ht="17.25" customHeight="1" x14ac:dyDescent="0.3">
      <c r="A13" s="20" t="s">
        <v>113</v>
      </c>
      <c r="B13" s="21">
        <v>2</v>
      </c>
      <c r="C13" s="21"/>
      <c r="D13" s="21"/>
      <c r="E13" s="21">
        <v>1</v>
      </c>
      <c r="F13" s="21">
        <v>1</v>
      </c>
      <c r="G13" s="21"/>
      <c r="H13" s="21">
        <v>1</v>
      </c>
      <c r="I13" s="21"/>
      <c r="J13" s="19">
        <v>5</v>
      </c>
      <c r="K13" s="21"/>
      <c r="L13" s="21">
        <v>1</v>
      </c>
      <c r="M13" s="21"/>
      <c r="N13" s="21">
        <v>1</v>
      </c>
      <c r="O13" s="21">
        <v>1</v>
      </c>
      <c r="P13" s="21">
        <v>4</v>
      </c>
      <c r="Q13" s="21">
        <v>1</v>
      </c>
      <c r="R13" s="21">
        <v>1</v>
      </c>
      <c r="S13" s="21">
        <v>1</v>
      </c>
      <c r="T13" s="19">
        <v>10</v>
      </c>
      <c r="U13" s="21">
        <v>1</v>
      </c>
      <c r="V13" s="21">
        <v>1</v>
      </c>
      <c r="W13" s="21">
        <v>1</v>
      </c>
      <c r="X13" s="21"/>
      <c r="Y13" s="21"/>
      <c r="Z13" s="21"/>
      <c r="AA13" s="21">
        <v>3</v>
      </c>
      <c r="AB13" s="21">
        <v>4</v>
      </c>
      <c r="AC13" s="21"/>
      <c r="AD13" s="21"/>
      <c r="AE13" s="21">
        <v>1</v>
      </c>
      <c r="AF13" s="21">
        <v>11</v>
      </c>
      <c r="AG13" s="21"/>
      <c r="AH13" s="21"/>
      <c r="AI13" s="19">
        <v>26</v>
      </c>
    </row>
    <row r="14" spans="1:35" s="22" customFormat="1" ht="17.25" customHeight="1" x14ac:dyDescent="0.3">
      <c r="A14" s="20" t="s">
        <v>114</v>
      </c>
      <c r="B14" s="21"/>
      <c r="C14" s="21">
        <v>1</v>
      </c>
      <c r="D14" s="21"/>
      <c r="E14" s="21"/>
      <c r="F14" s="21"/>
      <c r="G14" s="21"/>
      <c r="H14" s="21"/>
      <c r="I14" s="21">
        <v>2</v>
      </c>
      <c r="J14" s="19">
        <v>3</v>
      </c>
      <c r="K14" s="21"/>
      <c r="L14" s="21"/>
      <c r="M14" s="21"/>
      <c r="N14" s="21"/>
      <c r="O14" s="21"/>
      <c r="P14" s="21"/>
      <c r="Q14" s="21"/>
      <c r="R14" s="21"/>
      <c r="S14" s="21"/>
      <c r="T14" s="19"/>
      <c r="U14" s="21"/>
      <c r="V14" s="21">
        <v>1</v>
      </c>
      <c r="W14" s="21"/>
      <c r="X14" s="21"/>
      <c r="Y14" s="21">
        <v>2</v>
      </c>
      <c r="Z14" s="21"/>
      <c r="AA14" s="21"/>
      <c r="AB14" s="21"/>
      <c r="AC14" s="21"/>
      <c r="AD14" s="21"/>
      <c r="AE14" s="21">
        <v>1</v>
      </c>
      <c r="AF14" s="21">
        <v>4</v>
      </c>
      <c r="AG14" s="21"/>
      <c r="AH14" s="21"/>
      <c r="AI14" s="19">
        <v>7</v>
      </c>
    </row>
    <row r="15" spans="1:35" s="22" customFormat="1" ht="17.25" customHeight="1" x14ac:dyDescent="0.3">
      <c r="A15" s="20" t="s">
        <v>147</v>
      </c>
      <c r="B15" s="21"/>
      <c r="C15" s="21"/>
      <c r="D15" s="21">
        <v>1</v>
      </c>
      <c r="E15" s="21"/>
      <c r="F15" s="21"/>
      <c r="G15" s="21"/>
      <c r="H15" s="21"/>
      <c r="I15" s="21"/>
      <c r="J15" s="19">
        <v>1</v>
      </c>
      <c r="K15" s="21"/>
      <c r="L15" s="21"/>
      <c r="M15" s="21"/>
      <c r="N15" s="21"/>
      <c r="O15" s="21"/>
      <c r="P15" s="21"/>
      <c r="Q15" s="21"/>
      <c r="R15" s="21"/>
      <c r="S15" s="21"/>
      <c r="T15" s="19"/>
      <c r="U15" s="21"/>
      <c r="V15" s="21"/>
      <c r="W15" s="21"/>
      <c r="X15" s="21"/>
      <c r="Y15" s="21"/>
      <c r="Z15" s="21"/>
      <c r="AA15" s="21">
        <v>1</v>
      </c>
      <c r="AB15" s="21"/>
      <c r="AC15" s="21"/>
      <c r="AD15" s="21"/>
      <c r="AE15" s="21"/>
      <c r="AF15" s="21">
        <v>1</v>
      </c>
      <c r="AG15" s="21"/>
      <c r="AH15" s="21"/>
      <c r="AI15" s="19">
        <v>2</v>
      </c>
    </row>
    <row r="16" spans="1:35" s="22" customFormat="1" ht="17.25" customHeight="1" x14ac:dyDescent="0.3">
      <c r="A16" s="20" t="s">
        <v>120</v>
      </c>
      <c r="B16" s="21"/>
      <c r="C16" s="21"/>
      <c r="D16" s="21"/>
      <c r="E16" s="21"/>
      <c r="F16" s="21"/>
      <c r="G16" s="21"/>
      <c r="H16" s="21"/>
      <c r="I16" s="21"/>
      <c r="J16" s="19"/>
      <c r="K16" s="21"/>
      <c r="L16" s="21"/>
      <c r="M16" s="21"/>
      <c r="N16" s="21"/>
      <c r="O16" s="21"/>
      <c r="P16" s="21"/>
      <c r="Q16" s="21"/>
      <c r="R16" s="21"/>
      <c r="S16" s="21"/>
      <c r="T16" s="19"/>
      <c r="U16" s="21"/>
      <c r="V16" s="21"/>
      <c r="W16" s="21"/>
      <c r="X16" s="21"/>
      <c r="Y16" s="21"/>
      <c r="Z16" s="21"/>
      <c r="AA16" s="21">
        <v>3</v>
      </c>
      <c r="AB16" s="21"/>
      <c r="AC16" s="21"/>
      <c r="AD16" s="21"/>
      <c r="AE16" s="21"/>
      <c r="AF16" s="21">
        <v>3</v>
      </c>
      <c r="AG16" s="21"/>
      <c r="AH16" s="21"/>
      <c r="AI16" s="19">
        <v>3</v>
      </c>
    </row>
    <row r="17" spans="1:35" s="22" customFormat="1" ht="17.25" customHeight="1" x14ac:dyDescent="0.3">
      <c r="A17" s="20" t="s">
        <v>63</v>
      </c>
      <c r="B17" s="21"/>
      <c r="C17" s="21"/>
      <c r="D17" s="21"/>
      <c r="E17" s="21"/>
      <c r="F17" s="21"/>
      <c r="G17" s="21"/>
      <c r="H17" s="21"/>
      <c r="I17" s="21"/>
      <c r="J17" s="19"/>
      <c r="K17" s="21"/>
      <c r="L17" s="21"/>
      <c r="M17" s="21"/>
      <c r="N17" s="21"/>
      <c r="O17" s="21"/>
      <c r="P17" s="21"/>
      <c r="Q17" s="21"/>
      <c r="R17" s="21"/>
      <c r="S17" s="21"/>
      <c r="T17" s="19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>
        <v>36</v>
      </c>
      <c r="AH17" s="21">
        <v>36</v>
      </c>
      <c r="AI17" s="19">
        <v>36</v>
      </c>
    </row>
    <row r="18" spans="1:35" s="22" customFormat="1" x14ac:dyDescent="0.3">
      <c r="A18" s="20" t="s">
        <v>64</v>
      </c>
      <c r="B18" s="21">
        <v>2</v>
      </c>
      <c r="C18" s="21">
        <v>2</v>
      </c>
      <c r="D18" s="21">
        <v>2</v>
      </c>
      <c r="E18" s="21">
        <v>2</v>
      </c>
      <c r="F18" s="21">
        <v>1</v>
      </c>
      <c r="G18" s="21">
        <v>1</v>
      </c>
      <c r="H18" s="21">
        <v>2</v>
      </c>
      <c r="I18" s="21">
        <v>3</v>
      </c>
      <c r="J18" s="19">
        <v>15</v>
      </c>
      <c r="K18" s="21">
        <v>1</v>
      </c>
      <c r="L18" s="21">
        <v>3</v>
      </c>
      <c r="M18" s="21">
        <v>1</v>
      </c>
      <c r="N18" s="21">
        <v>2</v>
      </c>
      <c r="O18" s="21">
        <v>1</v>
      </c>
      <c r="P18" s="21">
        <v>7</v>
      </c>
      <c r="Q18" s="21">
        <v>1</v>
      </c>
      <c r="R18" s="21">
        <v>1</v>
      </c>
      <c r="S18" s="21">
        <v>3</v>
      </c>
      <c r="T18" s="19">
        <v>20</v>
      </c>
      <c r="U18" s="21">
        <v>1</v>
      </c>
      <c r="V18" s="21">
        <v>5</v>
      </c>
      <c r="W18" s="21">
        <v>4</v>
      </c>
      <c r="X18" s="21">
        <v>1</v>
      </c>
      <c r="Y18" s="21">
        <v>9</v>
      </c>
      <c r="Z18" s="21">
        <v>3</v>
      </c>
      <c r="AA18" s="21">
        <v>16</v>
      </c>
      <c r="AB18" s="21">
        <v>11</v>
      </c>
      <c r="AC18" s="21">
        <v>2</v>
      </c>
      <c r="AD18" s="21">
        <v>2</v>
      </c>
      <c r="AE18" s="21">
        <v>10</v>
      </c>
      <c r="AF18" s="21">
        <v>64</v>
      </c>
      <c r="AG18" s="21">
        <v>36</v>
      </c>
      <c r="AH18" s="21">
        <v>36</v>
      </c>
      <c r="AI18" s="19">
        <v>135</v>
      </c>
    </row>
  </sheetData>
  <pageMargins left="0.5" right="0.2" top="0.4" bottom="0.4" header="0.3" footer="0.3"/>
  <pageSetup paperSize="9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2"/>
  <sheetViews>
    <sheetView tabSelected="1" workbookViewId="0">
      <selection activeCell="A5" sqref="A5:K5"/>
    </sheetView>
  </sheetViews>
  <sheetFormatPr defaultColWidth="9.140625" defaultRowHeight="15.75" x14ac:dyDescent="0.25"/>
  <cols>
    <col min="1" max="1" width="6.7109375" style="3" customWidth="1"/>
    <col min="2" max="2" width="13.140625" style="32" customWidth="1"/>
    <col min="3" max="3" width="18.140625" style="3" customWidth="1"/>
    <col min="4" max="4" width="6.7109375" style="3" bestFit="1" customWidth="1"/>
    <col min="5" max="5" width="10" style="34" customWidth="1"/>
    <col min="6" max="6" width="11.42578125" style="63" customWidth="1"/>
    <col min="7" max="7" width="17.7109375" style="3" customWidth="1"/>
    <col min="8" max="8" width="5.7109375" style="3" customWidth="1"/>
    <col min="9" max="9" width="14" style="3" customWidth="1"/>
    <col min="10" max="10" width="25.140625" style="3" customWidth="1"/>
    <col min="11" max="11" width="15.85546875" style="3" customWidth="1"/>
    <col min="12" max="16384" width="9.140625" style="3"/>
  </cols>
  <sheetData>
    <row r="1" spans="1:12" ht="16.5" x14ac:dyDescent="0.25">
      <c r="A1" s="90" t="s">
        <v>0</v>
      </c>
      <c r="B1" s="90"/>
      <c r="C1" s="90"/>
      <c r="D1" s="90"/>
      <c r="E1" s="90"/>
      <c r="G1" s="91" t="s">
        <v>32</v>
      </c>
      <c r="H1" s="91"/>
      <c r="I1" s="91"/>
      <c r="J1" s="91"/>
      <c r="K1" s="91"/>
    </row>
    <row r="2" spans="1:12" ht="18.75" x14ac:dyDescent="0.3">
      <c r="A2" s="91" t="s">
        <v>148</v>
      </c>
      <c r="B2" s="91"/>
      <c r="C2" s="91"/>
      <c r="D2" s="91"/>
      <c r="E2" s="91"/>
      <c r="G2" s="92" t="s">
        <v>33</v>
      </c>
      <c r="H2" s="92"/>
      <c r="I2" s="92"/>
      <c r="J2" s="92"/>
      <c r="K2" s="92"/>
    </row>
    <row r="3" spans="1:12" ht="16.5" x14ac:dyDescent="0.25">
      <c r="A3" s="59"/>
      <c r="B3" s="7"/>
      <c r="C3" s="59"/>
      <c r="D3" s="59"/>
      <c r="E3" s="5"/>
      <c r="F3" s="64"/>
      <c r="G3" s="1"/>
      <c r="H3" s="1"/>
      <c r="I3" s="2"/>
      <c r="J3" s="2"/>
      <c r="K3" s="2"/>
    </row>
    <row r="4" spans="1:12" ht="45" customHeight="1" x14ac:dyDescent="0.25">
      <c r="A4" s="93" t="s">
        <v>257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2" ht="18.75" customHeigh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7" spans="1:12" s="24" customFormat="1" ht="63" x14ac:dyDescent="0.25">
      <c r="A7" s="84" t="s">
        <v>1</v>
      </c>
      <c r="B7" s="85" t="s">
        <v>2</v>
      </c>
      <c r="C7" s="86" t="s">
        <v>3</v>
      </c>
      <c r="D7" s="87" t="s">
        <v>4</v>
      </c>
      <c r="E7" s="87" t="s">
        <v>6</v>
      </c>
      <c r="F7" s="88" t="s">
        <v>5</v>
      </c>
      <c r="G7" s="84" t="s">
        <v>7</v>
      </c>
      <c r="H7" s="84" t="s">
        <v>247</v>
      </c>
      <c r="I7" s="84" t="s">
        <v>255</v>
      </c>
      <c r="J7" s="88" t="s">
        <v>215</v>
      </c>
      <c r="K7" s="88" t="s">
        <v>119</v>
      </c>
      <c r="L7" s="6"/>
    </row>
    <row r="8" spans="1:12" ht="45" x14ac:dyDescent="0.25">
      <c r="A8" s="74">
        <v>1</v>
      </c>
      <c r="B8" s="75" t="s">
        <v>67</v>
      </c>
      <c r="C8" s="76" t="s">
        <v>68</v>
      </c>
      <c r="D8" s="77" t="s">
        <v>69</v>
      </c>
      <c r="E8" s="78" t="s">
        <v>70</v>
      </c>
      <c r="F8" s="79" t="s">
        <v>71</v>
      </c>
      <c r="G8" s="80" t="s">
        <v>246</v>
      </c>
      <c r="H8" s="81">
        <v>0.7</v>
      </c>
      <c r="I8" s="82" t="s">
        <v>113</v>
      </c>
      <c r="J8" s="83" t="s">
        <v>133</v>
      </c>
      <c r="K8" s="83"/>
      <c r="L8" s="25"/>
    </row>
    <row r="9" spans="1:12" s="46" customFormat="1" ht="45" x14ac:dyDescent="0.25">
      <c r="A9" s="39">
        <f>A8+1</f>
        <v>2</v>
      </c>
      <c r="B9" s="52" t="s">
        <v>54</v>
      </c>
      <c r="C9" s="49" t="s">
        <v>55</v>
      </c>
      <c r="D9" s="50" t="s">
        <v>14</v>
      </c>
      <c r="E9" s="37" t="s">
        <v>56</v>
      </c>
      <c r="F9" s="65" t="s">
        <v>107</v>
      </c>
      <c r="G9" s="51" t="s">
        <v>18</v>
      </c>
      <c r="H9" s="61">
        <v>0.7</v>
      </c>
      <c r="I9" s="35" t="s">
        <v>61</v>
      </c>
      <c r="J9" s="38" t="s">
        <v>133</v>
      </c>
      <c r="K9" s="38"/>
    </row>
    <row r="10" spans="1:12" s="46" customFormat="1" ht="45" x14ac:dyDescent="0.25">
      <c r="A10" s="39">
        <f t="shared" ref="A10:A51" si="0">A9+1</f>
        <v>3</v>
      </c>
      <c r="B10" s="52" t="s">
        <v>74</v>
      </c>
      <c r="C10" s="49" t="s">
        <v>15</v>
      </c>
      <c r="D10" s="50" t="s">
        <v>17</v>
      </c>
      <c r="E10" s="48" t="s">
        <v>75</v>
      </c>
      <c r="F10" s="65" t="s">
        <v>76</v>
      </c>
      <c r="G10" s="57" t="s">
        <v>18</v>
      </c>
      <c r="H10" s="62">
        <v>0.7</v>
      </c>
      <c r="I10" s="35" t="s">
        <v>113</v>
      </c>
      <c r="J10" s="38" t="s">
        <v>123</v>
      </c>
      <c r="K10" s="38"/>
      <c r="L10" s="25"/>
    </row>
    <row r="11" spans="1:12" s="46" customFormat="1" ht="45" x14ac:dyDescent="0.25">
      <c r="A11" s="39">
        <f t="shared" si="0"/>
        <v>4</v>
      </c>
      <c r="B11" s="52" t="s">
        <v>152</v>
      </c>
      <c r="C11" s="49" t="s">
        <v>153</v>
      </c>
      <c r="D11" s="50" t="s">
        <v>154</v>
      </c>
      <c r="E11" s="48" t="s">
        <v>155</v>
      </c>
      <c r="F11" s="65" t="s">
        <v>156</v>
      </c>
      <c r="G11" s="57" t="s">
        <v>18</v>
      </c>
      <c r="H11" s="62">
        <v>0.7</v>
      </c>
      <c r="I11" s="35" t="s">
        <v>147</v>
      </c>
      <c r="J11" s="38" t="s">
        <v>123</v>
      </c>
      <c r="K11" s="38"/>
      <c r="L11" s="25"/>
    </row>
    <row r="12" spans="1:12" s="46" customFormat="1" ht="45" x14ac:dyDescent="0.25">
      <c r="A12" s="39">
        <f t="shared" si="0"/>
        <v>5</v>
      </c>
      <c r="B12" s="52" t="s">
        <v>157</v>
      </c>
      <c r="C12" s="49" t="s">
        <v>158</v>
      </c>
      <c r="D12" s="50" t="s">
        <v>72</v>
      </c>
      <c r="E12" s="48" t="s">
        <v>159</v>
      </c>
      <c r="F12" s="65" t="s">
        <v>160</v>
      </c>
      <c r="G12" s="57" t="s">
        <v>18</v>
      </c>
      <c r="H12" s="62">
        <v>0.7</v>
      </c>
      <c r="I12" s="35" t="s">
        <v>147</v>
      </c>
      <c r="J12" s="38" t="s">
        <v>123</v>
      </c>
      <c r="K12" s="38"/>
      <c r="L12" s="25"/>
    </row>
    <row r="13" spans="1:12" s="46" customFormat="1" ht="45" x14ac:dyDescent="0.25">
      <c r="A13" s="39">
        <f t="shared" si="0"/>
        <v>6</v>
      </c>
      <c r="B13" s="52" t="s">
        <v>161</v>
      </c>
      <c r="C13" s="49" t="s">
        <v>162</v>
      </c>
      <c r="D13" s="50" t="s">
        <v>25</v>
      </c>
      <c r="E13" s="48" t="s">
        <v>163</v>
      </c>
      <c r="F13" s="65" t="s">
        <v>164</v>
      </c>
      <c r="G13" s="57" t="s">
        <v>18</v>
      </c>
      <c r="H13" s="62">
        <v>0.7</v>
      </c>
      <c r="I13" s="35" t="s">
        <v>256</v>
      </c>
      <c r="J13" s="38" t="s">
        <v>123</v>
      </c>
      <c r="K13" s="38"/>
      <c r="L13" s="25"/>
    </row>
    <row r="14" spans="1:12" s="46" customFormat="1" ht="45" x14ac:dyDescent="0.25">
      <c r="A14" s="39">
        <f t="shared" si="0"/>
        <v>7</v>
      </c>
      <c r="B14" s="52" t="s">
        <v>165</v>
      </c>
      <c r="C14" s="49" t="s">
        <v>166</v>
      </c>
      <c r="D14" s="50" t="s">
        <v>167</v>
      </c>
      <c r="E14" s="48" t="s">
        <v>168</v>
      </c>
      <c r="F14" s="65" t="s">
        <v>169</v>
      </c>
      <c r="G14" s="57" t="s">
        <v>18</v>
      </c>
      <c r="H14" s="62">
        <v>0.7</v>
      </c>
      <c r="I14" s="35" t="s">
        <v>147</v>
      </c>
      <c r="J14" s="38" t="s">
        <v>123</v>
      </c>
      <c r="K14" s="38"/>
      <c r="L14" s="25"/>
    </row>
    <row r="15" spans="1:12" s="46" customFormat="1" ht="45" x14ac:dyDescent="0.25">
      <c r="A15" s="39">
        <f t="shared" si="0"/>
        <v>8</v>
      </c>
      <c r="B15" s="52" t="s">
        <v>170</v>
      </c>
      <c r="C15" s="49" t="s">
        <v>171</v>
      </c>
      <c r="D15" s="50" t="s">
        <v>172</v>
      </c>
      <c r="E15" s="48" t="s">
        <v>173</v>
      </c>
      <c r="F15" s="66" t="s">
        <v>174</v>
      </c>
      <c r="G15" s="51" t="s">
        <v>18</v>
      </c>
      <c r="H15" s="51" t="s">
        <v>248</v>
      </c>
      <c r="I15" s="35" t="s">
        <v>147</v>
      </c>
      <c r="J15" s="38" t="s">
        <v>131</v>
      </c>
      <c r="K15" s="38"/>
      <c r="L15" s="25"/>
    </row>
    <row r="16" spans="1:12" s="46" customFormat="1" ht="45" x14ac:dyDescent="0.25">
      <c r="A16" s="39">
        <f t="shared" si="0"/>
        <v>9</v>
      </c>
      <c r="B16" s="52" t="s">
        <v>34</v>
      </c>
      <c r="C16" s="49" t="s">
        <v>35</v>
      </c>
      <c r="D16" s="50" t="s">
        <v>13</v>
      </c>
      <c r="E16" s="37" t="s">
        <v>36</v>
      </c>
      <c r="F16" s="65" t="s">
        <v>106</v>
      </c>
      <c r="G16" s="51" t="s">
        <v>18</v>
      </c>
      <c r="H16" s="51" t="s">
        <v>248</v>
      </c>
      <c r="I16" s="35" t="s">
        <v>61</v>
      </c>
      <c r="J16" s="38" t="s">
        <v>125</v>
      </c>
      <c r="K16" s="38"/>
      <c r="L16" s="25"/>
    </row>
    <row r="17" spans="1:12" s="46" customFormat="1" ht="45" x14ac:dyDescent="0.25">
      <c r="A17" s="39">
        <f t="shared" si="0"/>
        <v>10</v>
      </c>
      <c r="B17" s="52" t="s">
        <v>77</v>
      </c>
      <c r="C17" s="49" t="s">
        <v>78</v>
      </c>
      <c r="D17" s="50" t="s">
        <v>79</v>
      </c>
      <c r="E17" s="48" t="s">
        <v>80</v>
      </c>
      <c r="F17" s="65" t="s">
        <v>81</v>
      </c>
      <c r="G17" s="51" t="s">
        <v>18</v>
      </c>
      <c r="H17" s="51" t="s">
        <v>248</v>
      </c>
      <c r="I17" s="35" t="s">
        <v>113</v>
      </c>
      <c r="J17" s="38" t="s">
        <v>125</v>
      </c>
      <c r="K17" s="38"/>
      <c r="L17" s="25"/>
    </row>
    <row r="18" spans="1:12" s="46" customFormat="1" ht="45" x14ac:dyDescent="0.25">
      <c r="A18" s="39">
        <f t="shared" si="0"/>
        <v>11</v>
      </c>
      <c r="B18" s="52" t="s">
        <v>175</v>
      </c>
      <c r="C18" s="49" t="s">
        <v>176</v>
      </c>
      <c r="D18" s="50" t="s">
        <v>19</v>
      </c>
      <c r="E18" s="48" t="s">
        <v>177</v>
      </c>
      <c r="F18" s="65" t="s">
        <v>178</v>
      </c>
      <c r="G18" s="51" t="s">
        <v>18</v>
      </c>
      <c r="H18" s="51" t="s">
        <v>248</v>
      </c>
      <c r="I18" s="35" t="s">
        <v>147</v>
      </c>
      <c r="J18" s="38" t="s">
        <v>125</v>
      </c>
      <c r="K18" s="38"/>
      <c r="L18" s="25"/>
    </row>
    <row r="19" spans="1:12" s="46" customFormat="1" ht="45" x14ac:dyDescent="0.25">
      <c r="A19" s="39">
        <f t="shared" si="0"/>
        <v>12</v>
      </c>
      <c r="B19" s="52" t="s">
        <v>179</v>
      </c>
      <c r="C19" s="49" t="s">
        <v>180</v>
      </c>
      <c r="D19" s="50" t="s">
        <v>21</v>
      </c>
      <c r="E19" s="48" t="s">
        <v>181</v>
      </c>
      <c r="F19" s="65" t="s">
        <v>149</v>
      </c>
      <c r="G19" s="51" t="s">
        <v>18</v>
      </c>
      <c r="H19" s="51" t="s">
        <v>248</v>
      </c>
      <c r="I19" s="35" t="s">
        <v>147</v>
      </c>
      <c r="J19" s="38" t="s">
        <v>125</v>
      </c>
      <c r="K19" s="38"/>
      <c r="L19" s="25"/>
    </row>
    <row r="20" spans="1:12" s="46" customFormat="1" ht="45" x14ac:dyDescent="0.25">
      <c r="A20" s="39">
        <f t="shared" si="0"/>
        <v>13</v>
      </c>
      <c r="B20" s="52" t="s">
        <v>182</v>
      </c>
      <c r="C20" s="49" t="s">
        <v>183</v>
      </c>
      <c r="D20" s="50" t="s">
        <v>73</v>
      </c>
      <c r="E20" s="48" t="s">
        <v>184</v>
      </c>
      <c r="F20" s="65" t="s">
        <v>185</v>
      </c>
      <c r="G20" s="51" t="s">
        <v>18</v>
      </c>
      <c r="H20" s="51" t="s">
        <v>248</v>
      </c>
      <c r="I20" s="35" t="s">
        <v>147</v>
      </c>
      <c r="J20" s="38" t="s">
        <v>125</v>
      </c>
      <c r="K20" s="38"/>
      <c r="L20" s="25"/>
    </row>
    <row r="21" spans="1:12" s="46" customFormat="1" ht="45" x14ac:dyDescent="0.25">
      <c r="A21" s="39">
        <f t="shared" si="0"/>
        <v>14</v>
      </c>
      <c r="B21" s="52" t="s">
        <v>186</v>
      </c>
      <c r="C21" s="49" t="s">
        <v>187</v>
      </c>
      <c r="D21" s="50" t="s">
        <v>16</v>
      </c>
      <c r="E21" s="48" t="s">
        <v>188</v>
      </c>
      <c r="F21" s="65" t="s">
        <v>149</v>
      </c>
      <c r="G21" s="51" t="s">
        <v>18</v>
      </c>
      <c r="H21" s="51" t="s">
        <v>248</v>
      </c>
      <c r="I21" s="35" t="s">
        <v>147</v>
      </c>
      <c r="J21" s="38" t="s">
        <v>125</v>
      </c>
      <c r="K21" s="38"/>
      <c r="L21" s="25"/>
    </row>
    <row r="22" spans="1:12" s="46" customFormat="1" ht="45" x14ac:dyDescent="0.25">
      <c r="A22" s="39">
        <f t="shared" si="0"/>
        <v>15</v>
      </c>
      <c r="B22" s="52" t="s">
        <v>189</v>
      </c>
      <c r="C22" s="49" t="s">
        <v>250</v>
      </c>
      <c r="D22" s="50" t="s">
        <v>12</v>
      </c>
      <c r="E22" s="48" t="s">
        <v>190</v>
      </c>
      <c r="F22" s="65" t="s">
        <v>191</v>
      </c>
      <c r="G22" s="51" t="s">
        <v>18</v>
      </c>
      <c r="H22" s="51" t="s">
        <v>248</v>
      </c>
      <c r="I22" s="35" t="s">
        <v>256</v>
      </c>
      <c r="J22" s="38" t="s">
        <v>125</v>
      </c>
      <c r="K22" s="38"/>
      <c r="L22" s="25"/>
    </row>
    <row r="23" spans="1:12" s="46" customFormat="1" ht="45" x14ac:dyDescent="0.25">
      <c r="A23" s="39">
        <f t="shared" si="0"/>
        <v>16</v>
      </c>
      <c r="B23" s="52" t="s">
        <v>192</v>
      </c>
      <c r="C23" s="49" t="s">
        <v>193</v>
      </c>
      <c r="D23" s="50" t="s">
        <v>194</v>
      </c>
      <c r="E23" s="48" t="s">
        <v>195</v>
      </c>
      <c r="F23" s="65" t="s">
        <v>178</v>
      </c>
      <c r="G23" s="51" t="s">
        <v>18</v>
      </c>
      <c r="H23" s="51" t="s">
        <v>248</v>
      </c>
      <c r="I23" s="35" t="s">
        <v>147</v>
      </c>
      <c r="J23" s="38" t="s">
        <v>125</v>
      </c>
      <c r="K23" s="38"/>
      <c r="L23" s="25"/>
    </row>
    <row r="24" spans="1:12" s="46" customFormat="1" ht="45" x14ac:dyDescent="0.25">
      <c r="A24" s="39">
        <f t="shared" si="0"/>
        <v>17</v>
      </c>
      <c r="B24" s="52" t="s">
        <v>196</v>
      </c>
      <c r="C24" s="49" t="s">
        <v>197</v>
      </c>
      <c r="D24" s="50" t="s">
        <v>198</v>
      </c>
      <c r="E24" s="48" t="s">
        <v>181</v>
      </c>
      <c r="F24" s="65" t="s">
        <v>199</v>
      </c>
      <c r="G24" s="51" t="s">
        <v>18</v>
      </c>
      <c r="H24" s="51" t="s">
        <v>248</v>
      </c>
      <c r="I24" s="35" t="s">
        <v>256</v>
      </c>
      <c r="J24" s="38" t="s">
        <v>125</v>
      </c>
      <c r="K24" s="38"/>
      <c r="L24" s="25"/>
    </row>
    <row r="25" spans="1:12" s="46" customFormat="1" ht="45" x14ac:dyDescent="0.25">
      <c r="A25" s="39">
        <f t="shared" si="0"/>
        <v>18</v>
      </c>
      <c r="B25" s="52" t="s">
        <v>200</v>
      </c>
      <c r="C25" s="49" t="s">
        <v>201</v>
      </c>
      <c r="D25" s="50" t="s">
        <v>24</v>
      </c>
      <c r="E25" s="48" t="s">
        <v>202</v>
      </c>
      <c r="F25" s="65" t="s">
        <v>185</v>
      </c>
      <c r="G25" s="51" t="s">
        <v>18</v>
      </c>
      <c r="H25" s="51" t="s">
        <v>248</v>
      </c>
      <c r="I25" s="35" t="s">
        <v>147</v>
      </c>
      <c r="J25" s="38" t="s">
        <v>125</v>
      </c>
      <c r="K25" s="38"/>
      <c r="L25" s="25"/>
    </row>
    <row r="26" spans="1:12" s="46" customFormat="1" ht="45" x14ac:dyDescent="0.25">
      <c r="A26" s="39">
        <f t="shared" si="0"/>
        <v>19</v>
      </c>
      <c r="B26" s="52" t="s">
        <v>82</v>
      </c>
      <c r="C26" s="49" t="s">
        <v>83</v>
      </c>
      <c r="D26" s="50" t="s">
        <v>84</v>
      </c>
      <c r="E26" s="48" t="s">
        <v>85</v>
      </c>
      <c r="F26" s="65" t="s">
        <v>86</v>
      </c>
      <c r="G26" s="51" t="s">
        <v>18</v>
      </c>
      <c r="H26" s="51" t="s">
        <v>248</v>
      </c>
      <c r="I26" s="35" t="s">
        <v>113</v>
      </c>
      <c r="J26" s="38" t="s">
        <v>126</v>
      </c>
      <c r="K26" s="38"/>
      <c r="L26" s="25"/>
    </row>
    <row r="27" spans="1:12" s="46" customFormat="1" ht="45" x14ac:dyDescent="0.25">
      <c r="A27" s="39">
        <f t="shared" si="0"/>
        <v>20</v>
      </c>
      <c r="B27" s="52" t="s">
        <v>203</v>
      </c>
      <c r="C27" s="49" t="s">
        <v>204</v>
      </c>
      <c r="D27" s="50" t="s">
        <v>72</v>
      </c>
      <c r="E27" s="48" t="s">
        <v>205</v>
      </c>
      <c r="F27" s="65" t="s">
        <v>206</v>
      </c>
      <c r="G27" s="51" t="s">
        <v>18</v>
      </c>
      <c r="H27" s="51" t="s">
        <v>248</v>
      </c>
      <c r="I27" s="35" t="s">
        <v>147</v>
      </c>
      <c r="J27" s="38" t="s">
        <v>126</v>
      </c>
      <c r="K27" s="38"/>
      <c r="L27" s="25"/>
    </row>
    <row r="28" spans="1:12" s="46" customFormat="1" ht="45" x14ac:dyDescent="0.25">
      <c r="A28" s="39">
        <f t="shared" si="0"/>
        <v>21</v>
      </c>
      <c r="B28" s="52" t="s">
        <v>251</v>
      </c>
      <c r="C28" s="49" t="s">
        <v>252</v>
      </c>
      <c r="D28" s="50" t="s">
        <v>10</v>
      </c>
      <c r="E28" s="48" t="s">
        <v>253</v>
      </c>
      <c r="F28" s="65" t="s">
        <v>254</v>
      </c>
      <c r="G28" s="51" t="s">
        <v>18</v>
      </c>
      <c r="H28" s="51" t="s">
        <v>248</v>
      </c>
      <c r="I28" s="35" t="s">
        <v>147</v>
      </c>
      <c r="J28" s="38" t="s">
        <v>126</v>
      </c>
      <c r="K28" s="38"/>
      <c r="L28" s="25"/>
    </row>
    <row r="29" spans="1:12" s="46" customFormat="1" ht="45" x14ac:dyDescent="0.25">
      <c r="A29" s="39">
        <f t="shared" si="0"/>
        <v>22</v>
      </c>
      <c r="B29" s="52" t="s">
        <v>37</v>
      </c>
      <c r="C29" s="49" t="s">
        <v>38</v>
      </c>
      <c r="D29" s="50" t="s">
        <v>12</v>
      </c>
      <c r="E29" s="37" t="s">
        <v>39</v>
      </c>
      <c r="F29" s="65" t="s">
        <v>108</v>
      </c>
      <c r="G29" s="51" t="s">
        <v>18</v>
      </c>
      <c r="H29" s="51" t="s">
        <v>248</v>
      </c>
      <c r="I29" s="35" t="s">
        <v>61</v>
      </c>
      <c r="J29" s="38" t="s">
        <v>127</v>
      </c>
      <c r="K29" s="38"/>
      <c r="L29" s="25"/>
    </row>
    <row r="30" spans="1:12" s="46" customFormat="1" ht="45" x14ac:dyDescent="0.25">
      <c r="A30" s="39">
        <f t="shared" si="0"/>
        <v>23</v>
      </c>
      <c r="B30" s="52" t="s">
        <v>40</v>
      </c>
      <c r="C30" s="49" t="s">
        <v>41</v>
      </c>
      <c r="D30" s="50" t="s">
        <v>22</v>
      </c>
      <c r="E30" s="37" t="s">
        <v>42</v>
      </c>
      <c r="F30" s="65" t="s">
        <v>109</v>
      </c>
      <c r="G30" s="51" t="s">
        <v>18</v>
      </c>
      <c r="H30" s="51" t="s">
        <v>248</v>
      </c>
      <c r="I30" s="35" t="s">
        <v>61</v>
      </c>
      <c r="J30" s="38" t="s">
        <v>127</v>
      </c>
      <c r="K30" s="38"/>
      <c r="L30" s="25"/>
    </row>
    <row r="31" spans="1:12" s="46" customFormat="1" ht="45" x14ac:dyDescent="0.25">
      <c r="A31" s="39">
        <f t="shared" si="0"/>
        <v>24</v>
      </c>
      <c r="B31" s="52" t="s">
        <v>43</v>
      </c>
      <c r="C31" s="49" t="s">
        <v>44</v>
      </c>
      <c r="D31" s="50" t="s">
        <v>28</v>
      </c>
      <c r="E31" s="37" t="s">
        <v>45</v>
      </c>
      <c r="F31" s="65" t="s">
        <v>110</v>
      </c>
      <c r="G31" s="51" t="s">
        <v>18</v>
      </c>
      <c r="H31" s="51" t="s">
        <v>248</v>
      </c>
      <c r="I31" s="35" t="s">
        <v>61</v>
      </c>
      <c r="J31" s="38" t="s">
        <v>127</v>
      </c>
      <c r="K31" s="38"/>
      <c r="L31" s="25"/>
    </row>
    <row r="32" spans="1:12" s="46" customFormat="1" ht="45" x14ac:dyDescent="0.25">
      <c r="A32" s="39">
        <f t="shared" si="0"/>
        <v>25</v>
      </c>
      <c r="B32" s="52" t="s">
        <v>87</v>
      </c>
      <c r="C32" s="49" t="s">
        <v>88</v>
      </c>
      <c r="D32" s="50" t="s">
        <v>9</v>
      </c>
      <c r="E32" s="48" t="s">
        <v>89</v>
      </c>
      <c r="F32" s="65" t="s">
        <v>90</v>
      </c>
      <c r="G32" s="51" t="s">
        <v>18</v>
      </c>
      <c r="H32" s="51" t="s">
        <v>248</v>
      </c>
      <c r="I32" s="35" t="s">
        <v>113</v>
      </c>
      <c r="J32" s="38" t="s">
        <v>127</v>
      </c>
      <c r="K32" s="38"/>
      <c r="L32" s="25"/>
    </row>
    <row r="33" spans="1:12" s="46" customFormat="1" ht="45" x14ac:dyDescent="0.25">
      <c r="A33" s="39">
        <f t="shared" si="0"/>
        <v>26</v>
      </c>
      <c r="B33" s="52" t="s">
        <v>91</v>
      </c>
      <c r="C33" s="49" t="s">
        <v>92</v>
      </c>
      <c r="D33" s="50" t="s">
        <v>93</v>
      </c>
      <c r="E33" s="48" t="s">
        <v>94</v>
      </c>
      <c r="F33" s="65" t="s">
        <v>90</v>
      </c>
      <c r="G33" s="51" t="s">
        <v>18</v>
      </c>
      <c r="H33" s="51" t="s">
        <v>248</v>
      </c>
      <c r="I33" s="35" t="s">
        <v>113</v>
      </c>
      <c r="J33" s="38" t="s">
        <v>131</v>
      </c>
      <c r="K33" s="38"/>
      <c r="L33" s="25"/>
    </row>
    <row r="34" spans="1:12" s="46" customFormat="1" ht="45" x14ac:dyDescent="0.25">
      <c r="A34" s="39">
        <f t="shared" si="0"/>
        <v>27</v>
      </c>
      <c r="B34" s="52" t="s">
        <v>95</v>
      </c>
      <c r="C34" s="49" t="s">
        <v>96</v>
      </c>
      <c r="D34" s="50" t="s">
        <v>97</v>
      </c>
      <c r="E34" s="48" t="s">
        <v>98</v>
      </c>
      <c r="F34" s="65" t="s">
        <v>99</v>
      </c>
      <c r="G34" s="51" t="s">
        <v>18</v>
      </c>
      <c r="H34" s="51" t="s">
        <v>248</v>
      </c>
      <c r="I34" s="35" t="s">
        <v>113</v>
      </c>
      <c r="J34" s="38" t="s">
        <v>131</v>
      </c>
      <c r="K34" s="38"/>
      <c r="L34" s="25"/>
    </row>
    <row r="35" spans="1:12" s="46" customFormat="1" ht="45" x14ac:dyDescent="0.25">
      <c r="A35" s="39">
        <f t="shared" si="0"/>
        <v>28</v>
      </c>
      <c r="B35" s="52" t="s">
        <v>142</v>
      </c>
      <c r="C35" s="49" t="s">
        <v>143</v>
      </c>
      <c r="D35" s="50" t="s">
        <v>144</v>
      </c>
      <c r="E35" s="48" t="s">
        <v>145</v>
      </c>
      <c r="F35" s="65" t="s">
        <v>146</v>
      </c>
      <c r="G35" s="51" t="s">
        <v>18</v>
      </c>
      <c r="H35" s="51" t="s">
        <v>248</v>
      </c>
      <c r="I35" s="35" t="s">
        <v>113</v>
      </c>
      <c r="J35" s="38" t="s">
        <v>127</v>
      </c>
      <c r="K35" s="38"/>
      <c r="L35" s="25"/>
    </row>
    <row r="36" spans="1:12" s="46" customFormat="1" ht="45" x14ac:dyDescent="0.25">
      <c r="A36" s="39">
        <f t="shared" si="0"/>
        <v>29</v>
      </c>
      <c r="B36" s="52" t="s">
        <v>207</v>
      </c>
      <c r="C36" s="49" t="s">
        <v>23</v>
      </c>
      <c r="D36" s="50" t="s">
        <v>29</v>
      </c>
      <c r="E36" s="48" t="s">
        <v>208</v>
      </c>
      <c r="F36" s="65" t="s">
        <v>209</v>
      </c>
      <c r="G36" s="51" t="s">
        <v>18</v>
      </c>
      <c r="H36" s="51" t="s">
        <v>248</v>
      </c>
      <c r="I36" s="35" t="s">
        <v>147</v>
      </c>
      <c r="J36" s="38" t="s">
        <v>127</v>
      </c>
      <c r="K36" s="38"/>
      <c r="L36" s="25"/>
    </row>
    <row r="37" spans="1:12" s="46" customFormat="1" ht="45" x14ac:dyDescent="0.25">
      <c r="A37" s="39">
        <f t="shared" si="0"/>
        <v>30</v>
      </c>
      <c r="B37" s="52" t="s">
        <v>210</v>
      </c>
      <c r="C37" s="49" t="s">
        <v>211</v>
      </c>
      <c r="D37" s="50" t="s">
        <v>26</v>
      </c>
      <c r="E37" s="48" t="s">
        <v>212</v>
      </c>
      <c r="F37" s="65" t="s">
        <v>209</v>
      </c>
      <c r="G37" s="51" t="s">
        <v>18</v>
      </c>
      <c r="H37" s="51" t="s">
        <v>248</v>
      </c>
      <c r="I37" s="35" t="s">
        <v>147</v>
      </c>
      <c r="J37" s="38" t="s">
        <v>127</v>
      </c>
      <c r="K37" s="38"/>
      <c r="L37" s="25"/>
    </row>
    <row r="38" spans="1:12" s="46" customFormat="1" ht="45" x14ac:dyDescent="0.25">
      <c r="A38" s="39">
        <f t="shared" si="0"/>
        <v>31</v>
      </c>
      <c r="B38" s="52" t="s">
        <v>213</v>
      </c>
      <c r="C38" s="49" t="s">
        <v>214</v>
      </c>
      <c r="D38" s="50" t="s">
        <v>215</v>
      </c>
      <c r="E38" s="48" t="s">
        <v>216</v>
      </c>
      <c r="F38" s="65" t="s">
        <v>150</v>
      </c>
      <c r="G38" s="51" t="s">
        <v>18</v>
      </c>
      <c r="H38" s="51" t="s">
        <v>248</v>
      </c>
      <c r="I38" s="35" t="s">
        <v>147</v>
      </c>
      <c r="J38" s="38" t="s">
        <v>127</v>
      </c>
      <c r="K38" s="38"/>
      <c r="L38" s="25"/>
    </row>
    <row r="39" spans="1:12" s="46" customFormat="1" ht="45" x14ac:dyDescent="0.25">
      <c r="A39" s="39">
        <f t="shared" si="0"/>
        <v>32</v>
      </c>
      <c r="B39" s="52" t="s">
        <v>217</v>
      </c>
      <c r="C39" s="49" t="s">
        <v>218</v>
      </c>
      <c r="D39" s="50" t="s">
        <v>219</v>
      </c>
      <c r="E39" s="48" t="s">
        <v>220</v>
      </c>
      <c r="F39" s="65" t="s">
        <v>221</v>
      </c>
      <c r="G39" s="51" t="s">
        <v>18</v>
      </c>
      <c r="H39" s="51" t="s">
        <v>248</v>
      </c>
      <c r="I39" s="35" t="s">
        <v>147</v>
      </c>
      <c r="J39" s="38" t="s">
        <v>127</v>
      </c>
      <c r="K39" s="38"/>
      <c r="L39" s="25"/>
    </row>
    <row r="40" spans="1:12" s="46" customFormat="1" ht="45" x14ac:dyDescent="0.25">
      <c r="A40" s="39">
        <f t="shared" si="0"/>
        <v>33</v>
      </c>
      <c r="B40" s="53" t="s">
        <v>222</v>
      </c>
      <c r="C40" s="54" t="s">
        <v>223</v>
      </c>
      <c r="D40" s="55" t="s">
        <v>16</v>
      </c>
      <c r="E40" s="58">
        <v>37553</v>
      </c>
      <c r="F40" s="67" t="s">
        <v>224</v>
      </c>
      <c r="G40" s="51" t="s">
        <v>18</v>
      </c>
      <c r="H40" s="51" t="s">
        <v>248</v>
      </c>
      <c r="I40" s="35" t="s">
        <v>147</v>
      </c>
      <c r="J40" s="38" t="s">
        <v>128</v>
      </c>
      <c r="K40" s="38"/>
      <c r="L40" s="25"/>
    </row>
    <row r="41" spans="1:12" s="46" customFormat="1" ht="45" x14ac:dyDescent="0.25">
      <c r="A41" s="39">
        <f t="shared" si="0"/>
        <v>34</v>
      </c>
      <c r="B41" s="53" t="s">
        <v>225</v>
      </c>
      <c r="C41" s="54" t="s">
        <v>88</v>
      </c>
      <c r="D41" s="55" t="s">
        <v>226</v>
      </c>
      <c r="E41" s="58">
        <v>37211</v>
      </c>
      <c r="F41" s="67" t="s">
        <v>151</v>
      </c>
      <c r="G41" s="51" t="s">
        <v>18</v>
      </c>
      <c r="H41" s="51" t="s">
        <v>248</v>
      </c>
      <c r="I41" s="35" t="s">
        <v>147</v>
      </c>
      <c r="J41" s="38" t="s">
        <v>128</v>
      </c>
      <c r="K41" s="38"/>
      <c r="L41" s="25"/>
    </row>
    <row r="42" spans="1:12" s="46" customFormat="1" ht="45" x14ac:dyDescent="0.25">
      <c r="A42" s="39">
        <f t="shared" si="0"/>
        <v>35</v>
      </c>
      <c r="B42" s="53" t="s">
        <v>138</v>
      </c>
      <c r="C42" s="54" t="s">
        <v>139</v>
      </c>
      <c r="D42" s="55" t="s">
        <v>27</v>
      </c>
      <c r="E42" s="56" t="s">
        <v>140</v>
      </c>
      <c r="F42" s="67" t="s">
        <v>141</v>
      </c>
      <c r="G42" s="51" t="s">
        <v>18</v>
      </c>
      <c r="H42" s="51" t="s">
        <v>248</v>
      </c>
      <c r="I42" s="35" t="s">
        <v>113</v>
      </c>
      <c r="J42" s="38" t="s">
        <v>131</v>
      </c>
      <c r="K42" s="38"/>
      <c r="L42" s="25"/>
    </row>
    <row r="43" spans="1:12" s="46" customFormat="1" ht="45" x14ac:dyDescent="0.25">
      <c r="A43" s="39">
        <f t="shared" si="0"/>
        <v>36</v>
      </c>
      <c r="B43" s="52" t="s">
        <v>100</v>
      </c>
      <c r="C43" s="49" t="s">
        <v>101</v>
      </c>
      <c r="D43" s="50" t="s">
        <v>102</v>
      </c>
      <c r="E43" s="48" t="s">
        <v>103</v>
      </c>
      <c r="F43" s="65" t="s">
        <v>104</v>
      </c>
      <c r="G43" s="51" t="s">
        <v>18</v>
      </c>
      <c r="H43" s="51" t="s">
        <v>248</v>
      </c>
      <c r="I43" s="35" t="s">
        <v>113</v>
      </c>
      <c r="J43" s="38" t="s">
        <v>128</v>
      </c>
      <c r="K43" s="38"/>
      <c r="L43" s="25"/>
    </row>
    <row r="44" spans="1:12" s="46" customFormat="1" ht="45" x14ac:dyDescent="0.25">
      <c r="A44" s="39">
        <f t="shared" si="0"/>
        <v>37</v>
      </c>
      <c r="B44" s="52" t="s">
        <v>227</v>
      </c>
      <c r="C44" s="49" t="s">
        <v>228</v>
      </c>
      <c r="D44" s="50" t="s">
        <v>20</v>
      </c>
      <c r="E44" s="48" t="s">
        <v>229</v>
      </c>
      <c r="F44" s="65" t="s">
        <v>230</v>
      </c>
      <c r="G44" s="51" t="s">
        <v>18</v>
      </c>
      <c r="H44" s="51" t="s">
        <v>248</v>
      </c>
      <c r="I44" s="35" t="s">
        <v>147</v>
      </c>
      <c r="J44" s="38" t="s">
        <v>132</v>
      </c>
      <c r="K44" s="38"/>
      <c r="L44" s="25"/>
    </row>
    <row r="45" spans="1:12" s="46" customFormat="1" ht="45" x14ac:dyDescent="0.25">
      <c r="A45" s="39">
        <f t="shared" si="0"/>
        <v>38</v>
      </c>
      <c r="B45" s="52" t="s">
        <v>46</v>
      </c>
      <c r="C45" s="49" t="s">
        <v>47</v>
      </c>
      <c r="D45" s="50" t="s">
        <v>48</v>
      </c>
      <c r="E45" s="37" t="s">
        <v>49</v>
      </c>
      <c r="F45" s="65" t="s">
        <v>111</v>
      </c>
      <c r="G45" s="57" t="s">
        <v>18</v>
      </c>
      <c r="H45" s="62">
        <v>0.7</v>
      </c>
      <c r="I45" s="35" t="s">
        <v>61</v>
      </c>
      <c r="J45" s="38" t="s">
        <v>130</v>
      </c>
      <c r="K45" s="38"/>
      <c r="L45" s="25"/>
    </row>
    <row r="46" spans="1:12" s="46" customFormat="1" ht="45" x14ac:dyDescent="0.25">
      <c r="A46" s="39">
        <f t="shared" si="0"/>
        <v>39</v>
      </c>
      <c r="B46" s="52" t="s">
        <v>50</v>
      </c>
      <c r="C46" s="49" t="s">
        <v>51</v>
      </c>
      <c r="D46" s="50" t="s">
        <v>31</v>
      </c>
      <c r="E46" s="37" t="s">
        <v>52</v>
      </c>
      <c r="F46" s="65" t="s">
        <v>53</v>
      </c>
      <c r="G46" s="57" t="s">
        <v>18</v>
      </c>
      <c r="H46" s="62">
        <v>0.7</v>
      </c>
      <c r="I46" s="35" t="s">
        <v>62</v>
      </c>
      <c r="J46" s="38" t="s">
        <v>130</v>
      </c>
      <c r="K46" s="38"/>
      <c r="L46" s="25"/>
    </row>
    <row r="47" spans="1:12" s="47" customFormat="1" ht="45" x14ac:dyDescent="0.25">
      <c r="A47" s="39">
        <f t="shared" si="0"/>
        <v>40</v>
      </c>
      <c r="B47" s="52" t="s">
        <v>115</v>
      </c>
      <c r="C47" s="49" t="s">
        <v>116</v>
      </c>
      <c r="D47" s="50" t="s">
        <v>117</v>
      </c>
      <c r="E47" s="48" t="s">
        <v>118</v>
      </c>
      <c r="F47" s="66" t="s">
        <v>105</v>
      </c>
      <c r="G47" s="57" t="s">
        <v>18</v>
      </c>
      <c r="H47" s="62">
        <v>0.7</v>
      </c>
      <c r="I47" s="35" t="s">
        <v>113</v>
      </c>
      <c r="J47" s="38" t="s">
        <v>130</v>
      </c>
      <c r="K47" s="38"/>
      <c r="L47" s="25"/>
    </row>
    <row r="48" spans="1:12" s="47" customFormat="1" ht="45" x14ac:dyDescent="0.25">
      <c r="A48" s="39">
        <f t="shared" si="0"/>
        <v>41</v>
      </c>
      <c r="B48" s="52" t="s">
        <v>231</v>
      </c>
      <c r="C48" s="49" t="s">
        <v>232</v>
      </c>
      <c r="D48" s="50" t="s">
        <v>30</v>
      </c>
      <c r="E48" s="48" t="s">
        <v>233</v>
      </c>
      <c r="F48" s="66" t="s">
        <v>234</v>
      </c>
      <c r="G48" s="57" t="s">
        <v>18</v>
      </c>
      <c r="H48" s="62">
        <v>0.7</v>
      </c>
      <c r="I48" s="35" t="s">
        <v>147</v>
      </c>
      <c r="J48" s="38" t="s">
        <v>130</v>
      </c>
      <c r="K48" s="38"/>
      <c r="L48" s="25"/>
    </row>
    <row r="49" spans="1:12" s="47" customFormat="1" ht="45" x14ac:dyDescent="0.25">
      <c r="A49" s="39">
        <f t="shared" si="0"/>
        <v>42</v>
      </c>
      <c r="B49" s="52" t="s">
        <v>235</v>
      </c>
      <c r="C49" s="49" t="s">
        <v>236</v>
      </c>
      <c r="D49" s="50" t="s">
        <v>9</v>
      </c>
      <c r="E49" s="48" t="s">
        <v>237</v>
      </c>
      <c r="F49" s="66" t="s">
        <v>234</v>
      </c>
      <c r="G49" s="57" t="s">
        <v>18</v>
      </c>
      <c r="H49" s="62">
        <v>0.7</v>
      </c>
      <c r="I49" s="35" t="s">
        <v>147</v>
      </c>
      <c r="J49" s="38" t="s">
        <v>130</v>
      </c>
      <c r="K49" s="38"/>
      <c r="L49" s="25"/>
    </row>
    <row r="50" spans="1:12" s="47" customFormat="1" ht="45" x14ac:dyDescent="0.25">
      <c r="A50" s="39">
        <f t="shared" si="0"/>
        <v>43</v>
      </c>
      <c r="B50" s="52" t="s">
        <v>238</v>
      </c>
      <c r="C50" s="49" t="s">
        <v>239</v>
      </c>
      <c r="D50" s="50" t="s">
        <v>8</v>
      </c>
      <c r="E50" s="48" t="s">
        <v>240</v>
      </c>
      <c r="F50" s="66" t="s">
        <v>241</v>
      </c>
      <c r="G50" s="57" t="s">
        <v>18</v>
      </c>
      <c r="H50" s="62">
        <v>0.7</v>
      </c>
      <c r="I50" s="35" t="s">
        <v>147</v>
      </c>
      <c r="J50" s="38" t="s">
        <v>130</v>
      </c>
      <c r="K50" s="38"/>
      <c r="L50" s="25"/>
    </row>
    <row r="51" spans="1:12" s="47" customFormat="1" ht="45" x14ac:dyDescent="0.25">
      <c r="A51" s="39">
        <f t="shared" si="0"/>
        <v>44</v>
      </c>
      <c r="B51" s="52" t="s">
        <v>242</v>
      </c>
      <c r="C51" s="49" t="s">
        <v>243</v>
      </c>
      <c r="D51" s="50" t="s">
        <v>244</v>
      </c>
      <c r="E51" s="48" t="s">
        <v>245</v>
      </c>
      <c r="F51" s="66" t="s">
        <v>234</v>
      </c>
      <c r="G51" s="57" t="s">
        <v>18</v>
      </c>
      <c r="H51" s="62">
        <v>0.7</v>
      </c>
      <c r="I51" s="35" t="s">
        <v>147</v>
      </c>
      <c r="J51" s="38" t="s">
        <v>130</v>
      </c>
      <c r="K51" s="38"/>
      <c r="L51" s="25"/>
    </row>
    <row r="52" spans="1:12" ht="18" customHeight="1" x14ac:dyDescent="0.25">
      <c r="A52" s="40"/>
      <c r="B52" s="41"/>
      <c r="C52" s="42" t="s">
        <v>249</v>
      </c>
      <c r="D52" s="43">
        <f>A51</f>
        <v>44</v>
      </c>
      <c r="E52" s="44"/>
      <c r="F52" s="68" t="s">
        <v>11</v>
      </c>
      <c r="G52" s="45"/>
      <c r="H52" s="60"/>
      <c r="I52" s="36"/>
      <c r="J52" s="35"/>
      <c r="K52" s="35"/>
    </row>
    <row r="53" spans="1:12" s="73" customFormat="1" ht="27.75" customHeight="1" x14ac:dyDescent="0.3">
      <c r="A53" s="72"/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1:12" ht="21.75" customHeight="1" x14ac:dyDescent="0.25">
      <c r="A54" s="26"/>
      <c r="B54" s="27"/>
      <c r="C54" s="26"/>
      <c r="D54" s="26"/>
      <c r="E54" s="28"/>
      <c r="G54" s="29"/>
      <c r="H54" s="29"/>
      <c r="I54" s="29"/>
      <c r="J54" s="29"/>
      <c r="K54" s="29"/>
    </row>
    <row r="55" spans="1:12" s="71" customFormat="1" ht="16.5" customHeight="1" x14ac:dyDescent="0.3">
      <c r="A55" s="96"/>
      <c r="B55" s="96"/>
      <c r="C55" s="96"/>
      <c r="D55" s="96"/>
      <c r="E55" s="96"/>
      <c r="F55" s="97"/>
      <c r="G55" s="97"/>
      <c r="H55" s="97"/>
      <c r="I55" s="97"/>
      <c r="J55" s="97"/>
      <c r="K55" s="97"/>
    </row>
    <row r="56" spans="1:12" s="71" customFormat="1" ht="15" customHeight="1" x14ac:dyDescent="0.3">
      <c r="A56" s="96"/>
      <c r="B56" s="96"/>
      <c r="C56" s="96"/>
      <c r="D56" s="96"/>
      <c r="E56" s="96"/>
      <c r="F56" s="97"/>
      <c r="G56" s="97"/>
      <c r="H56" s="97"/>
      <c r="I56" s="97"/>
      <c r="J56" s="97"/>
      <c r="K56" s="97"/>
    </row>
    <row r="57" spans="1:12" x14ac:dyDescent="0.25">
      <c r="A57" s="30"/>
      <c r="B57" s="31"/>
      <c r="C57" s="30"/>
      <c r="D57" s="30"/>
      <c r="E57" s="30"/>
      <c r="F57" s="69"/>
      <c r="G57" s="30"/>
      <c r="H57" s="30"/>
      <c r="I57" s="30"/>
      <c r="J57" s="30"/>
      <c r="K57" s="30"/>
    </row>
    <row r="58" spans="1:12" x14ac:dyDescent="0.25">
      <c r="A58" s="30"/>
      <c r="B58" s="31"/>
      <c r="C58" s="30"/>
      <c r="D58" s="30"/>
      <c r="E58" s="30"/>
      <c r="F58" s="69"/>
      <c r="G58" s="30"/>
      <c r="H58" s="30"/>
      <c r="I58" s="30"/>
      <c r="J58" s="30"/>
      <c r="K58" s="30"/>
    </row>
    <row r="59" spans="1:12" x14ac:dyDescent="0.25">
      <c r="A59" s="30"/>
      <c r="B59" s="31"/>
      <c r="C59" s="30"/>
      <c r="D59" s="30"/>
      <c r="E59" s="30"/>
      <c r="F59" s="69"/>
      <c r="G59" s="33"/>
      <c r="H59" s="33"/>
      <c r="I59" s="30"/>
      <c r="J59" s="30"/>
      <c r="K59" s="30"/>
    </row>
    <row r="60" spans="1:12" x14ac:dyDescent="0.25">
      <c r="A60" s="30"/>
      <c r="B60" s="31"/>
      <c r="C60" s="30"/>
      <c r="D60" s="30"/>
      <c r="E60" s="30"/>
      <c r="F60" s="69"/>
      <c r="G60" s="33"/>
      <c r="H60" s="33"/>
      <c r="I60" s="30"/>
      <c r="J60" s="30"/>
      <c r="K60" s="30"/>
    </row>
    <row r="61" spans="1:12" x14ac:dyDescent="0.25">
      <c r="A61" s="30"/>
      <c r="B61" s="31"/>
      <c r="C61" s="30"/>
      <c r="D61" s="30"/>
      <c r="E61" s="30"/>
      <c r="F61" s="69"/>
      <c r="G61" s="33"/>
      <c r="H61" s="33"/>
      <c r="I61" s="30"/>
      <c r="J61" s="30"/>
      <c r="K61" s="30"/>
    </row>
    <row r="62" spans="1:12" s="70" customFormat="1" ht="18.75" x14ac:dyDescent="0.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</row>
  </sheetData>
  <autoFilter ref="A7:L53"/>
  <mergeCells count="15">
    <mergeCell ref="A62:B62"/>
    <mergeCell ref="C62:E62"/>
    <mergeCell ref="F62:I62"/>
    <mergeCell ref="J62:K62"/>
    <mergeCell ref="A1:E1"/>
    <mergeCell ref="G1:K1"/>
    <mergeCell ref="A2:E2"/>
    <mergeCell ref="G2:K2"/>
    <mergeCell ref="A4:K4"/>
    <mergeCell ref="A5:K5"/>
    <mergeCell ref="B53:K53"/>
    <mergeCell ref="A55:B56"/>
    <mergeCell ref="C55:E56"/>
    <mergeCell ref="F55:I56"/>
    <mergeCell ref="J55:K56"/>
  </mergeCells>
  <pageMargins left="0.31" right="0.17" top="0.5" bottom="0.31" header="0.25" footer="0.19"/>
  <pageSetup paperSize="9" orientation="landscape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</vt:lpstr>
      <vt:lpstr>2</vt:lpstr>
      <vt:lpstr>MG_70%</vt:lpstr>
      <vt:lpstr>'MG_70%'!Print_Area</vt:lpstr>
      <vt:lpstr>'MG_70%'!Print_Titles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LAN ANH</cp:lastModifiedBy>
  <cp:lastPrinted>2021-08-30T08:42:05Z</cp:lastPrinted>
  <dcterms:created xsi:type="dcterms:W3CDTF">2016-08-23T07:45:51Z</dcterms:created>
  <dcterms:modified xsi:type="dcterms:W3CDTF">2021-08-31T03:59:49Z</dcterms:modified>
</cp:coreProperties>
</file>